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marcela.reyes\Documents\ARCHIVO SDA\TRANSPARENCIA (nuevo)\Control\Planes de mejoramiento\Informe resultado segumiento\2020\Segundo seguimiento\"/>
    </mc:Choice>
  </mc:AlternateContent>
  <xr:revisionPtr revIDLastSave="0" documentId="8_{63A7BC50-6A3C-42DA-964C-9B4E65E6FBE0}" xr6:coauthVersionLast="45" xr6:coauthVersionMax="45" xr10:uidLastSave="{00000000-0000-0000-0000-000000000000}"/>
  <bookViews>
    <workbookView xWindow="-120" yWindow="-120" windowWidth="20730" windowHeight="11160" tabRatio="874" xr2:uid="{AAC0DE5B-5639-4C06-800A-1E583DB3F965}"/>
  </bookViews>
  <sheets>
    <sheet name="Comunicaciones" sheetId="1" r:id="rId1"/>
    <sheet name="Direccionamiento Estra" sheetId="3" r:id="rId2"/>
    <sheet name="Eval, Control y Seguimiento" sheetId="6" r:id="rId3"/>
    <sheet name="G.  Administrativa" sheetId="7" r:id="rId4"/>
    <sheet name="Gest Ambiental y Desarr Rural" sheetId="8" r:id="rId5"/>
    <sheet name="G. Contractual " sheetId="9" r:id="rId6"/>
    <sheet name="G. Disciplinaria" sheetId="10" r:id="rId7"/>
    <sheet name="G. Documental " sheetId="11" r:id="rId8"/>
    <sheet name="G. Financiera" sheetId="12" r:id="rId9"/>
    <sheet name="G.Juridica" sheetId="13" r:id="rId10"/>
    <sheet name="G.Talento humano " sheetId="16" r:id="rId11"/>
    <sheet name="G.Tecnologia " sheetId="15" r:id="rId12"/>
    <sheet name="Metrología Monit y Modelación" sheetId="17" r:id="rId13"/>
    <sheet name="Participación Edu Amb" sheetId="18" r:id="rId14"/>
    <sheet name="Planeación ambiental " sheetId="19" r:id="rId15"/>
    <sheet name="Servicio a la Ciudadanía" sheetId="20" r:id="rId16"/>
    <sheet name="Sistema Integrado de Gestión" sheetId="21" r:id="rId17"/>
    <sheet name="Control y mejora" sheetId="2" r:id="rId18"/>
    <sheet name="Hoja1" sheetId="24" r:id="rId19"/>
  </sheets>
  <definedNames>
    <definedName name="_xlnm._FilterDatabase" localSheetId="2" hidden="1">'Eval, Control y Seguimiento'!$A$2:$W$186</definedName>
    <definedName name="_xlnm._FilterDatabase" localSheetId="10" hidden="1">'G.Talento humano '!$A$2:$W$49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4" i="3" l="1"/>
  <c r="B191" i="6"/>
  <c r="B23" i="3" l="1"/>
  <c r="C24" i="19" l="1"/>
  <c r="B24" i="19"/>
  <c r="G23" i="19"/>
  <c r="F23" i="19"/>
</calcChain>
</file>

<file path=xl/sharedStrings.xml><?xml version="1.0" encoding="utf-8"?>
<sst xmlns="http://schemas.openxmlformats.org/spreadsheetml/2006/main" count="3308" uniqueCount="978">
  <si>
    <t>Tipo</t>
  </si>
  <si>
    <t>Num</t>
  </si>
  <si>
    <t>Proceso</t>
  </si>
  <si>
    <t>Responsable</t>
  </si>
  <si>
    <t>Fecha Hallazgo</t>
  </si>
  <si>
    <t>Estado</t>
  </si>
  <si>
    <t>Eficacia Global</t>
  </si>
  <si>
    <t>Descripción</t>
  </si>
  <si>
    <t>Fuente</t>
  </si>
  <si>
    <t>Dependencia</t>
  </si>
  <si>
    <t>Reportado Por</t>
  </si>
  <si>
    <t>Indicador</t>
  </si>
  <si>
    <t>Medición</t>
  </si>
  <si>
    <t>Actividad</t>
  </si>
  <si>
    <t>Fecha Cierre Proyectada</t>
  </si>
  <si>
    <t>Avance %</t>
  </si>
  <si>
    <t>Dias</t>
  </si>
  <si>
    <t>Fecha Cierre</t>
  </si>
  <si>
    <t>Fecha Compromiso</t>
  </si>
  <si>
    <t>Eficacia</t>
  </si>
  <si>
    <t>Seguimiento</t>
  </si>
  <si>
    <t>Fecha Seguimiento</t>
  </si>
  <si>
    <t>Acciones para Abordar Riesgos</t>
  </si>
  <si>
    <t>COMUNICACIONES (2019)</t>
  </si>
  <si>
    <t>Gabriel Murillo Rojas</t>
  </si>
  <si>
    <t>17/abr./2020</t>
  </si>
  <si>
    <t>Abierta</t>
  </si>
  <si>
    <t>Acción creada desde Controles Riesgos DAFP</t>
  </si>
  <si>
    <t>Oficina Asesora de Comunicaciones</t>
  </si>
  <si>
    <t>Administrador1</t>
  </si>
  <si>
    <t>Realizar una prueba piloto para verificar la eficacia del control, en la que se evidencie la trazabilidad de las acciones establecidas. Definir criterios de calidad y oportunidad en los productos periodísticos con destino al público externo, como herramienta adicional de control para los profesionales de la OAC.</t>
  </si>
  <si>
    <t>-</t>
  </si>
  <si>
    <t>Acciones preventiva</t>
  </si>
  <si>
    <t>Accion correctiva</t>
  </si>
  <si>
    <t>Notas de Mejora</t>
  </si>
  <si>
    <t xml:space="preserve">Abierta </t>
  </si>
  <si>
    <t>Vencida</t>
  </si>
  <si>
    <t xml:space="preserve">Acciones </t>
  </si>
  <si>
    <t>Hallazagos</t>
  </si>
  <si>
    <t>CONTROL Y MEJORA (2019)</t>
  </si>
  <si>
    <t>William Valderrama Gutiérrez</t>
  </si>
  <si>
    <t>30/abr./2020</t>
  </si>
  <si>
    <t>Acción creada desde Controles Riesgos DAFP:Realizar capacitaciones en la aplicación de los procedimientos de auditoría</t>
  </si>
  <si>
    <t>Oficina de Control Interno</t>
  </si>
  <si>
    <t>Realizar capacitaciones en la aplicación de los procedimientos de auditoria</t>
  </si>
  <si>
    <t>Sandra Esperanza Villamil Muñoz</t>
  </si>
  <si>
    <t>"Primer trimestre - Enero - Marzo de 2020 Durante este trimestre, los controles fueron aplicados integralmente y han sido efectivos para prevenir la materialización del riesgo toda vez que los mismos quedan ampliamente documentados en las comunicaciones y documentos anexos que se registran en el Sistema de Información Ambiental Forest, en los papeles de trabajo y en las carpetas físicas y electrónicas que contienen las actuaciones dentro del ejercicio auditor. En este trimestre, se inició con la aplicación del control 1 se planificaron las auditorías a realizar durante el año dentro del Plan Anual de Auditoria PAA, el cual fue aprobado por el Comité Institucional de Coordinación de Control Interno mediante Acta 001 del comité CICCI del 28 de enero de 2020 y se socializó al equipo de la oficina de Control Interno el plan anual de auditoria aprobado mediante Acta 002 del 5 y 6 de febrero de 2020. A su vez, se aplicaron los controles 2 y 3 para la ejecución de las auditorias al Procedimiento de Nomina y la auditoria Auditoría Interna al Plan Institucional de Respuesta a Emergencias - PIRE. Descripción de las Evidencias: Control 1: Acta del comité CICCI 001 del 28 de enero de 2020, Acta de Autocontrol No. 002 del 5 y 6 de febrero de 2020, TRD No. 110-2-2.2 carpeta Actas Comité CICCI, TRD No. 110-2-2.4 carpeta acta de la Oficina de Control Interno. A continuación, se relacionan las actas de las reuniones de autocontrol donde se verifica conjuntamente con la Jefe de la Oficina de Control Interno el estado de cada actividad para el cumplimiento del plan anual de auditoria y se hace seguimiento a compromisos: Acta de Autocontrol No. 001 del 7 de enero de 2020 (entre las actividades se realizó la autoevaluación de riesgos del proceso de Control y Mejora y la revisión, ajuste y aprobación del procedimiento de auditorias con el fin de incorporar aspectos en el marco Internacional para la practica profesional de auditoria interna), Acta de Autocontrol No. 003 del 19 de febrero de 2020, Acta de Autocontrol No. 004 del 27 de febrero de 2020, Acta de Autocontrol No. 005 del 6 de marzo de 2020 y el Acta de Autocontrol No. 006 del 10 de marzo de 2020. Control 2: Planes específicos de auditoría, Comunicación de inicio de auditoria interna al procedimiento de nómina a la Dirección de Gestión Corporativa y a la Subdirección financiera según radicado No. 2020IE51408 del 5 de marzo de 2020, Comunicación de inicio de auditoria interna al Plan Institucional de Respuesta a Emergencias y se solicitó información a la Directora de Gestión Ambiental, para planificar la auditoria mediante radicado No 2020IE62840 del 24 de marzo de 2020. Control 3: Comunicación interna de solicitud de información para Planificación de Auditoria Interna del procedimiento de Nomina según radicado 2020IE39097 del 18 de febrero de 2020 , Comunicación interna de solicitud de información para Planificación de Auditoria Interna del PIRE según radicado No. 2020IE33117 del 12 de febrero de 2020, cartas de representación Sistema de Información ISOLUCION. Acción Complementaria ""Realizar capacitaciones en la aplicación de los procedimientos de auditoria"": Se realizó el 5 de marzo de 2020 capacitación por parte del proveedor del aplicativo Isolución referente al manejo del Modulo de auditorias, correo electrónico de citación y listado de asistencia. Ubicación de las Evidencias: Sistema de Información Ambiental Forest, correos electrónicos institucionales, aplicativo ISOLUCION, TRD 110.2-2,2, TRD 110.2-2,4, TRD 110-7-7,2, www.ambientebogota.gov.co botón ""Transparencia y Acceso a la Información Pública"" botón ""Control"" menú ""Reportes de Control Interno"" carpeta ""1.1. Evaluación y seguimiento"" subcarpeta ""1.1.1. Auditorias Internas"", ""2019"", Sistema de Información ISOLUCION menú ""Sistema de Gestión de Seguridad y Salud en el Trabajo"" y módulo de ""Auditorias""</t>
  </si>
  <si>
    <t xml:space="preserve">Acción creada desde Controles Riesgos DAFP. Realizar revisiones de informes preliminares por otro auditor </t>
  </si>
  <si>
    <t>Realizar revisiones de informes preliminares por otro auditor</t>
  </si>
  <si>
    <t>"Primer trimestre - Enero - Marzo de 2020 Durante este trimestre, se aplico el control 1 dado que al período las auditorias internas se encuentran en ejecución, para el siguiente período se reportará el seguimiento a los demás controles para las auditorias efectuadas. La aplicación del control se evidencia para las auditorias al Procedimiento de Nomina cuyo informe preliminar se remitió mediante radicado No. 2020IE64099 del 26 de marzo de 2020 y la auditoria Auditoría Interna al Plan Institucional de Respuesta a Emergencias - PIRE cuyo informe preliminar se remitió mediante radicado No. 2020IE65403 del 31 de marzo de 2020, toda vez que en el mismo queda documentado en las comunicaciones y documentos anexos que se registran en el Sistema de Información Ambiental Forest, en los papales de trabajo y en las carpetas físicas y electrónicas que contienen las actuaciones dentro del ejercicio auditor. No se han presentado situaciones de materialización del riesgo. Descripción de las Evidencias: Control 1: Informe preliminar de Auditoría Interna al Plan Institucional de Respuesta a Emergencias PIRE según radicado No. 2020IE65403 del 31 de marzo de 2020, Informe preliminar de auditoria interna al procedimiento de Nomina según radicado No. 2020IE64099 del 26 de marzo de 2020. Control 2: Dado que al período las auditorias internas se encuentran en ejecución, para el siguiente período se reportará el seguimiento al control. Control 3: Dado que al período las auditorias internas se encuentran en ejecución, para el siguiente período se reportará el seguimiento al control. Acción complementaria ""Realizar revisiones de informes preliminares por otro auditor"": El informe preliminar de auditoria interna del procedimiento de Nomina fue revisado o supervisado por Francisco Javier Romero según consta en el radicado No. 2020IE64099 del 26 de marzo de 2020. El informe preliminar de auditoria interna del PIRE fue revisado o supervisado por el profesional Francisco Javier Romero Quintero según consta en el radicado No.2020IE654032 del 31 de marzo de 2020. La actividad queda cumplida. Ubicación de las Evidencias: Sistema de Información Ambiental Forest, correos electrónicos institucionales, módulo de auditoria del aplicativo ISOLUCION, archivos de gestión de la Oficina de Control Interno según TRD 110-7-7.2, www.ambientebogota.gov.co botón ""Transparencia y Acceso a la Información Pública"" botón ""Control"" menú ""Reportes de Control Interno"" carpeta ""1.1. Evaluación y seguimiento"" subcarpeta ""1.1.1. Auditorias Internas"", ""2020"""</t>
  </si>
  <si>
    <t>Auditoria interna del sistema integrado de gestión</t>
  </si>
  <si>
    <t>19/dic./2019</t>
  </si>
  <si>
    <t>No Conformidad por no generar acción correctiva ante la materialización del riesgo “Inoportunidad en la entrega de informes, alertas y recomendaciones para el mejoramiento de la gestión institucional”. El procedimiento PE03-PR02 - Administración de Riesgos y Oportunidades señala dentro de la normatividad aplicable, la Guía Administración del Riesgo (versión 2) del DAFP en la cual se establece: “Si es un control que detecta una posible materialización de un riesgo, debería gestionarse de manera oportuna los correctivos o aclaraciones a las diferencias presentadas u observaciones.” Así mismo, el procedimiento contempla como lineamiento: “Cuando se materialice un riesgo, el responsable de proceso, deberá revisar el análisis de causas, la pertinencia de acciones definidas, verificar la necesidad de su reformulación o definir acciones de mejora o correctivas y continuar con las actividades señaladas en el procedimiento Plan de mejoramiento por procesos o su equivalente que se encuentre vigente”. A través de la revisión se evidenció en los registros de las auditoria internas, que en las auditorías internas realizadas a los procesos de Servicio a la Ciudadanía y Gestión Administrativa, serie 7, subserie 7.2 “Auditorías Internas”, que no se cumplieron con las fechas programadas para la entrega del informe preliminar de la auditoria. Si bien es cierto, se evidenció que en la matriz de seguimiento de riesgos del proceso de Control y Mejora se identificó y aceptó la materialización del riesgo “Inoportunidad en la entrega de informes, alertas y recomendaciones para el mejoramiento de la gestión institucional”, en ninguna de las actas presentadas durante el ejercicio de la auditoria, se señala las acciones o correctivos a tomar frente a las causas que produjeron la materialización del riesgo. Situación que fue aceptada por el auditado en el momento de la auditoria</t>
  </si>
  <si>
    <t>Ana Lucía Bacares Toledo</t>
  </si>
  <si>
    <t>Actualizar el procedimiento PC01-PR01, Auditorias Internas, adicionando la actividad correspondiente a modificación del plan de auditoria, así como un control documental que genere un memorando interno, comunicando a todos los interesados las modificaciones realizadas al plan de auditoria.</t>
  </si>
  <si>
    <t>31/mar./2020</t>
  </si>
  <si>
    <t>Seguimiento OCI: El proceso ha venido realizando las actualizaciones y ajustes al procedimiento incluyendo nuevos formatos requeridos para el desarrollo del ejercicio auditor con el fin de incorporar aspectos del Marco Internacional para la Práctica Profesional de Auditoría Interna. Mediante Acta No. 1 del 7 de enero de 2020, Acta No. 2 del 5 y 6 de Febrero de 2020.</t>
  </si>
  <si>
    <t>02/mar./2020</t>
  </si>
  <si>
    <t>Seguimiento proceso: Mediante radicado No. 2020IE34319 del 13 de febrero de 2020 se envío solicitud de modificación procedimiento código PC01-PR01 Auditorías Internas a la Subsecretaria General y Control Disciplinario, a la fecha no se ha recibido respuesta para su respectiva socialización.</t>
  </si>
  <si>
    <t>Socializar la actualización del procedimiento PC01-PR01, Auditorias Internas, adicionando la actividad correspondiente a modificación del plan de auditoria, así como un control documental que genere un memorando interno, comunicando a todos los interesados las modificaciones realizadas al plan de auditoria.</t>
  </si>
  <si>
    <t>l, la tabla de retención documental – TRD se define como el listado de series, con sus correspondientes tipos documentales, a las cuales se asigna el tiempo de permanencia en cada etapa del ciclo vital de los documentos, es decir se considera como el Instrumento que permite establecer cuáles son los documentos de una entidad, su necesidad e importancia en términos de tiempo de conservación y preservación y que debe hacerse con ellos una vez finalice su vigencia o utilidad. Así las cosas, los documentos que hacen parte de la TRD son aquellos registros que se generan en el desarrollo de las actividades, los cuales pueden ser físicos o electrónicos y por lo tanto, no se requiere necesariamente la impresión y conservación física de todos los documentos. En las carpetas con serie 7, subserie 7.2 “Auditorías Internas” (Servicio a la ciudadanía, Gestión Administrativa, Gestión Ambiental y Desarrollo Rural) se evidencia la impresión de memorandos, correos electrónicos, procedimientos y otros documentos que no hacen parte evidencias y soportes del proceso de la auditoria. Así mismo, se evidenció formatos de encuesta de percepción de auditoria sin diligenciar en la carpeta de Auditorías Internas del proceso de Evaluación, Control y Seguimiento. Lo anterior va en contravía de lo establecido en la directiva 5 de 2017 que reza: - Evitar el uso de papel siempre que sea posible, guardando los documentos en formato digital, optimizando el número de copias.</t>
  </si>
  <si>
    <t>Socializacion de procesos y lineamientos relacionados con la aplicación de las tablas de retención documental.</t>
  </si>
  <si>
    <t>SI</t>
  </si>
  <si>
    <t>Seguimiento proceso: Se realizó la socialización de los procedimientos y de la TRD del proceso de Control y mejora, el día 9/12/19, en reunión de autocontrol., como consta en el acta No. 13 que reposa en TRD SERIE 2 SUBSERIE 2.4 Actas de la Oficina de Control Interno. Así mismo, se solicitó capacitación al proceso de Gestión Documental, la cual se recibió el día 06/12/19, como consta en el acta adjunta, en donde se efectuó socialización y capacitación en TRD y organización de archivo.</t>
  </si>
  <si>
    <t>21/ene./2020</t>
  </si>
  <si>
    <t>Se realizó verificación del acta como soporte de las acciones al plan de mejoramiento; se evidencia su cumplimiento en los tiempos establecidos.</t>
  </si>
  <si>
    <t>04/mar./2020</t>
  </si>
  <si>
    <t>Seguimiento del proceso. De manera atenta, se solicita realizar el registro en el aplicativo Isolución de la eficacia de la acción, debido a que el Auditor indica que “Se realizó verificación del acta como soporte de las acciones al plan de mejoramiento y expresa; “se evidencia su cumplimiento en los tiempos establecidos“</t>
  </si>
  <si>
    <t>Revisión y depuración de los expedientes de auditorias internas 2019 con el fin de aplicar la TRD vigente.</t>
  </si>
  <si>
    <t>NO</t>
  </si>
  <si>
    <t>Seguimiento proceso: Los expedientes de las auditorías fueron revisados todos registros de la serie 7, subserie 7.2 “Auditorías Internas” estuvieran en la carpeta y se eliminaron los que no correspondían y se mantuvieron los papeles de trabajo, en aplicación a la TRD vigente. Todos los documentos con radicado Forest se incluyeron en dichas carpetas, teniendo en cuenta que no se consideró eficiente la utilización del formato Referencia Cruzada, anexo No. 6, del procedimiento Organización documental, del proceso Gestión Documental, toda vez que en este procedimiento se establece la impresión de un formato por cada tipo documental que se reemplaza, teniendo en cuenta que estaría en contra de la política de cero papeles. Igualmente, en reunión de autocontrol No. 13, del día 9/12/2020 se revisó el tema de la utilización del mencionado formato “Referencia cruzada” y se consideró que no es eficiente su uso, por cuanto va en contra del principio orientador de economía de las actuaciones administrativas de las entidades públicas, señalado en el artículo 3º, numeral 12, de la ley 1437 de 2011 o Código de procedimiento y de lo contencioso administrativo y el Decreto 2106 de 2019 “Por el cual se dictan normas para simplificar, suprimir y reformar trámites, procesos y procedimientos innecesarios existentes en la administración pública”</t>
  </si>
  <si>
    <t>Se realiza verificación en donde se evidencia el seguimiento pero no la efectividad de la actividad, toda vez, que como lo comentan en el mismo; se imprimieron todos los documentos (comunicación oficial interna) ya existentes en el forest; sin tener en cuenta la directiva de uso de cero papel y del mismo principio mencionado en el seguimiento, adicionalmente se usó el anexo 6 “Referencia Cruzada”, PA06-PR18 del proceso Gestión Documental, permite referenciar como lo indica un tipo documental para no realizar la impresión de los documentos soporte que se encuentran de manera electrónica en los medios utilizados por la Entidad.</t>
  </si>
  <si>
    <t>09/mar./2020</t>
  </si>
  <si>
    <t>Seguimiento del proceso. De manera atenta, se comunica que la Oficina de Control Interno revisó todos registros de la serie 7, subserie 7.2 “Auditorías Internas” realizadas en la vigencia 2019 y se organizaron de conformidad con la TRD vigente, es decir la aprobada para la entidad en la vigencia 2015, se solicita verificar evidencia en sitio. Se remite respuesta a la Subsecretaria mediante radicado 2020IE63539 del 25 de marzo de 2020, por lo cual esta oficina quedará atenta a la respuesta.</t>
  </si>
  <si>
    <t>Elaboración una lista de chequeo para los expedientes de auditoria interna los cuales contengan las series documentales que deben hacer parte del expediente.</t>
  </si>
  <si>
    <t>Seguimiento proceso: La lista de chequeo corresponde a los registros establecidos en la TRD, por lo tanto esta actividad se reemplazó por la capacitación en TRD que se realizó el día 6/12/19, ya que se debe conocer que es una TRD y cuál es su contenido como se evidencia en el Acta No 13 que reposa en la TRD serie 2 subserie 2.4 Acta de la Oficina de Control Interno.</t>
  </si>
  <si>
    <t>Al realizar la verificación de la evidencia aportada en el seguimiento realizado por el proceso frente a esta actividad, se evidencia que esta fue modificada sin previa aprobación de la Subsecretaria General y de Control Disciplinario, incumpliendo lo establecido en las políticas de operación del Procedimiento PC01-PR02 Plan de Mejoramiento por Procesos, pese a ello y evaluando la pertinencia del cambio realizado y la evidencia aportada, se determina que esta no garantiza la eliminación de la causa raíz del hallazgo y por tanto la acción NO es eficaz.</t>
  </si>
  <si>
    <t>Seguimiento del proceso. De manera atenta, se comunica que la Oficina de Control Interno está de acuerdo con la observación de la auditora que hizo la verificación. Por lo anterior, se hizo un análisis y se mantiene la acción inicial, se elaboró la lista de chequeo para asegurar que se archive conforme a la TRD vigente los expedientes de auditoria interna. Solicitamos comedidamente verificar en sitio la eficacia de la acción planteada. Se remite respuesta a la Subsecretaria mediante radicado 2020IE63539 del 25 de marzo de 2020, por lo cual esta oficina quedará atenta a la respuesta.</t>
  </si>
  <si>
    <t>Auditoria Interna</t>
  </si>
  <si>
    <t>DIRECCIONAMIENTO ESTRATÉGICO</t>
  </si>
  <si>
    <t>Oscar Ferney Lopez Espitia.</t>
  </si>
  <si>
    <t>20/nov./2019</t>
  </si>
  <si>
    <t>OBSERVACIÓN: Procedimiento de Reprogramación, actualización y seguimiento plan de acción Componente de Inversión y Gestión en SEGP, Código: PE01-PR05, Versión: 9ISO 9001:2015” Dificultad en la trazabilidad de los documentos FOREST para el seguimiento de los lineamientos del plan de acción 2018 con radicado 2018IE39858 del 2018-02-28, del plan de acción 2019 con radicado 2019IE59146 del 03/04/2019 que remite la SPCI a los gerentes de los proyectos hasta las actas de socialización del informe de alertas y recomendaciones que emite la SPCI, puesto que se encontró oficios desagregados en FOREST como el reporte de seguimiento al Plan de Acción que hacen las gerencias de los proyectos de inversión como el 979 con N°2019IE07000 del 2019-01-11, también los informes de alertas y recomendaciones que emiten los analistas de la SPCI a los proyectos de inversión como el 979 con radicado 2019IE34682 del 2019-02-11 corte a 31 de diciembre de 2018 y el 2019IE101433 del 2019-05-09 corte a 31 de marzo de 2019, el proyecto de inversión 1141 con radicado N°2019IE99012 del 2019-05-07 corte a 31 de marzo de 2019, el proyecto de inversión 1132 con radicado N°2019IE52458 del 2019-03-05 corte a 31 de diciembre de 2018 y el N°2019IE102688 2019-05-10 corte a 31 de marzo de 2019 y del proyecto de inversión 7517 con radicado N°2019IE52458 del 2019-03-05 corte a 31 de diciembre de 2018, lo que genera que no se permita conocer el histórico, la ubicación, el avance y cumplimiento de los proyectos de inversión.Numeral Norma: ISO 9001:2015 numeral 4.4.1, literal “c”</t>
  </si>
  <si>
    <t>Subsecretaria General y de Control Disciplinario</t>
  </si>
  <si>
    <t>Silveria Asprilla Lara</t>
  </si>
  <si>
    <t>1. Emitir una comunicación desde la DPSIA recomendando la usabilidad de la herramienta "vincular documento" en el sistema Forest, a fin de contar con una trazabilidad e histórico de las comunicaciones relacionadas con el avance y cumplimiento de los proyectos de inversión.</t>
  </si>
  <si>
    <t>30/ene./2020</t>
  </si>
  <si>
    <t>La DPSIA en cumplimiento de la acción "Emitir una comunicación desde la DPSIA recomendando la usabilidad de la herramienta "vincular documento" en el sistema Forest, a fin de contar con una trazabilidad e histórico de las comunicaciones relacionadas con el avance y cumplimiento de los proyectos de inversión" y teniendo en cuenta el procedimiento de uso y apropiación de TI, consideró que resulta la metodología mas apropiada para interiorizar la herramienta "vincular documento" era acertado con casos aplicados y explicación paso a paso; por esta razón se realizó una capacitación el día 8 de octubre de 2019 de forma presencial en la que se explicó la usabilidad y se reiteró por parte de la DPSIA y la SPCI la necesidad de vincular los documentos enel sistema forest, de origen y respuesta, especialmente las comunicaciones relacionadas con el avance y cumplimiento de los proyectos de inversión.</t>
  </si>
  <si>
    <t>23/ene./2020</t>
  </si>
  <si>
    <t>31/ene./2020</t>
  </si>
  <si>
    <t>Se evidenció cumplimiento trazabilidad comunicaciones 2019IE213534 asociadas con 2019IE234019 del 4/10/2019 - 2019IE237564 del 8/10/2019 - 2019IE235092 del 5/10/2019 - 2019IE233949 del 4/10/2019 - 2019IE234843 del 4/10/2019 - - 2019IE234843 del 4/10/2019 - 2019IE236292 del 7/10/2019 - 2019IE234417 del 4/10/2019 - 2019IE235250 del 7/10/2019 - 2019IE234270 del 4/10/2019 - 2019IE236292 del 7/10/2019 - 2019IE232123 del 3/10/2019 y 2019IE235251 del 7/10/2019.</t>
  </si>
  <si>
    <t>28/feb./2020</t>
  </si>
  <si>
    <t>3. Aplicar los conocimientos adquiridos en la capacitación y remitir la información de seguimiento y reporte del proyecto de inversión a través del aplicativo FOREST, sin perder la trazabilidad del proceso adelantado.</t>
  </si>
  <si>
    <t>30/jun./2020</t>
  </si>
  <si>
    <t>Las evidencias de la aplicación de los conocimientos de la capacitación para el reporte en el mes de Octubre con corte septiembre 30 de 2019, se soportan en los siguientes radicados: - Lineamientos a gerencias de Inversión de la SPCI – 2019IE213534 del 13/09/2019 en el que se indicaba que los reportes de los planes de acción de los proyectos de inversión debían ser enviados por las gerencias. - Oficios recibidos POR PARTE DE LAS GERENCIAS: - Proyecto 978 - 2019IE234019 del 4/10/2019 - Proyecto 979 - 2019IE237564 del 8/10/2019 - Proyecto 980 - 2019IE235092 del 5/10/2019 - Proyecto 981 - 2019IE233949 del 4/10/2019 - Proyecto 1029 2019IE234843 del 4/10/2019 - Proyecto 1030 - 2019IE234843 del 4/10/2019 - Proyecto 1033 - 2019IE236292 del 7/10/2019 - Proyecto 1100 - 2019IE234417 del 4/10/2019 - Proyecto 1132 - 2019IE235250 del 7/10/2019 - Proyecto 1141 - 2019IE234270 del 4/10/2019 - Proyecto 1149 - 2019IE236292 del 7/10/2019 - Proyecto 1150 - 2019IE232123 del 3/10/2019 - Proyecto 7517 - 2019IE235251 del 7/10/2019 Se establecieron lineamientos para la entrega de la información referente al IV trimestre de 2019 por parte de las gerencias, en el marco de los procedimientos PE01PR02 y PE01PR05, mediante el radicado 2019IE283841.</t>
  </si>
  <si>
    <t>Se evidenció cumplimiento mediante comunicaciones de Lineamientos a gerencias de PI – 2019IE213534 del 13/09/2019 y respuestas Proyecto 978 - 2019IE234019 del 4/10/2019 - Proyecto 979 - 2019IE237564 del 8/10/2019 - Proyecto 980 - 2019IE235092 del 5/10/2019 - Proyecto 981 - 2019IE233949 del 4/10/2019 - Proyecto 1029 2019IE234843 del 4/10/2019 - Proyecto 1030 - 2019IE234843 del 4/10/2019 - Proyecto 1033 - 2019IE236292 del 7/10/2019 - Proyecto 1100 - 2019IE234417 del 4/10/2019 - Proyecto 1132 - 2019IE235250 del 7/10/2019 - Proyecto 1141 - 2019IE234270 del 4/10/2019 - Proyecto 1149 - 2019IE236292 del 7/10/2019 - Proyecto 1150 - 2019IE232123 del 3/10/2019 - Proyecto 7517 - 2019IE235251 del 7/10/2019.</t>
  </si>
  <si>
    <t>2. Capacitar a los gerentes de proyecto, gestores y/o enlaces de proyectos y analistas de proyectos, sobre la gestión y flujo de información de los proyectos de inversión a través del aplicativo FOREST.</t>
  </si>
  <si>
    <t>Arturo Calderón Zuluaga</t>
  </si>
  <si>
    <t>Se efectuó capacitación conjunta entre la DPSIA y la SPCI a los gerentes de proyecto, gestores y/o enlaces de proyectos y analistas de proyectos, sobre la gestión y flujo de información de los proyectos de inversión a través del aplicativo FOREST, y sobre la actualización, seguimiento y evaluación a la ejecución de los proyectos de inversión el día 8 de octubre de 2019</t>
  </si>
  <si>
    <t>Se evidencia cumplimiento de la acción, registro de capacitación a los gerentes de proyecto, enlaces de proyectos y analistas de proyectos, sobre la gestión y flujo de información de los proyectos de inversión a través del aplicativo FOREST, y sobre la actualización, seguimiento y evaluación a la ejecución de los proyectos de inversión del 8 de octubre de 2019</t>
  </si>
  <si>
    <t>Planes de mejoramiento</t>
  </si>
  <si>
    <t>Rosanna Sanfeliu Giaimo</t>
  </si>
  <si>
    <t>19/jul./2019</t>
  </si>
  <si>
    <t>Incluir en la caracterización del proceso en el planear como proveedores, las entidades del orden distrital como es la Veeduría Distrital. En la descripción, la elaboración de la estrategia y metodología para la rendición de cuentas y en las salidas la Estrategia elaborada. Cambiar el responsable de la actividad No. 2 Recibir y revisar los proyectos radicados en la SDA, Subdirector de proyectos y cooperación internacional, por Profesional Universitario. Cambiar en la actividad No. 10 el responsable, Comité Directivo, por Comité de Gestión y de Desempeño. Norma: ISO 9001:2015 numeral 4.4.1, literal “c”</t>
  </si>
  <si>
    <t>Dirección de Planeación y Sistemas de Información Ambiental</t>
  </si>
  <si>
    <t>Revisar el procedimiento PE01-PR08 Rendición de cuentas,en lo referente a los responsables de la actividad No. 2 y la actividad No. 10.</t>
  </si>
  <si>
    <t>Yeandri Natalia Moreno López</t>
  </si>
  <si>
    <t>15/dic./2019</t>
  </si>
  <si>
    <t>Conforme la revisión y actualización de la caracterización del proceso, se incluyó en el PHVA lo correspondiente a la Veeduría Distrital como proveedor de lineamiento metodológicos para la rendición de cuenta, en la descripción, la elaboración de la estrategia y metodología para la rendición de cuentas y en las salidas la Estrategia elaborada.</t>
  </si>
  <si>
    <t>18/nov./2019</t>
  </si>
  <si>
    <t>31/ago./2019</t>
  </si>
  <si>
    <t>Se revisó el procedimiento PE01-PR08 Rendición de cuentas, y por corrección se ajustó los responsables de la actividad No. 2 y la actividad No. 10, pasando de "Comité directivo" a "Comité Institucional de Gestión y Desempeño", conforme a la Resolución 915 de 2019, radicado SDA 2019EE102795.</t>
  </si>
  <si>
    <t>Se incluyó en la caracterización del proceso de Direccionamiento Estratégico PE01-CP02 versión 9, aprobada con Radicado 2020IE37344 del 17 de febrero de 2020 en su ciclo PHVA, entidades externas como proveedores a la Veeduría Distrital, entre otras entidades del orden distrital especificadas. Y en el Hacer se incluyó como entidad proveedora la Veeduría Distrital y se especificó que la entrada corresponde a Orientaciones y lineamientos para la participación ciudadana y rendición de cuentas (Lineamientos, guías, documentos de espacios de dialogo ciudadano, otros) y la descripción corresponde a Formular y ejecutar la estratégica de rendición de cuenta para los grupos de valor, con la salida de 10. Rendición de cuentas a la ciudadanía.</t>
  </si>
  <si>
    <t>DIRECCIONAMIENTO ESTRATÉGICO (2019)</t>
  </si>
  <si>
    <t xml:space="preserve">Observación: Caracterización del proceso PE01-CP02 Versión 8, ciclo PHVA: Al revisar el contenido de la caracterización del Proceso documento PHVA, publicado en ISOLUCIÓN, se observa que este documento no incluye la totalidad de las interacciones entre los procesos de la SDA y sus partes interesadas, así: P: PLANEAR: Se observa que la actividad no especifica la planeación estratégica y la operativa (primera y segunda línea de defensa), incluye elaboración del mapa de riesgos que también se encuentra en planear del nuevo proceso SIG, incluye la elaboración de PAA que está en el proceso gestión administrativa, e incluye la elaboración de los proyectos de inversión que no se encuentra en salidas del proceso. Con respecto a las entradas; no se incluyen los resultados del plan estratégico (estado de los proyectos de inversión) de la SDA, la secuencia de entrada de: el plan plurianual de inversiones de la SDA, el plan nacional de desarrollo vigente, los planes de desarrollo departamentales y municipales de circunvecinos vigentes, la información de los objetivos de desarrollo sostenibles, directrices como el MIPG, PAAC y el contexto externo entre otros, así como su asociación con los posibles proveedores de insumos de información mencionados. Con respecto a las salidas: No se incluye los resultados esperados como el “Plan de acción institucional”, el PAA ni los proyectos de inversión a ser elaborados, tampoco se tiene prevista la revisión y aprobación de la política de riesgos y las políticas ambientales. Pero si incluye como salida algunos lineamientos para la planeación operativa. H: HACER: Se observa que de las ocho (08) actividades definidas, no se precisan actividades de control y seguimiento relacionadas con la segunda línea de defensa propia del proceso. Con respecto a las entradas: No se observa interrelación entre las entradas números 3, 5, 6, 7 y 11 entre el planear y hacer. Con respecto a las entradas números 1, 2 y 14 no se observa interacción con los procesos internos que generan lineamientos y con respecto a la entrada 8 no es clara suredacción. Por otro lado, no se observa información de entrada como Manual administración y operación del Banco Distrital de Programas y Proyectos de Inversión, Banco Distrital de Programas y Proyectos Ficha EBI, Manual inscripción, registro y actualización de proyectos de inversión, Manual armonización presupuestal, estudios o investigaciones que soportan la línea base para la formulación de los proyectos, lineamientos sobre caracterización de población objetiva los lineamientos para la formulación de proyectos de inversión, establecidos por las Secretarias Distritales de Planeación y Hacienda. Con respecto a las salidas: No se observa interacción entre las salidas números 9, 10 y11 con respecto a las actividades del hacer, así como su asociación con los posibles clientes de insumos de información de las salidas mencionadas. Norma: ISO 9001:2015 numeral 4.4.1, literales a y b </t>
  </si>
  <si>
    <t>Revisar integralmente la Caracterización del proceso de Direccionamiento Estratégico Código: PE01 CP02, ajustando y actualizando desde su objetivo, alcance, normativa, todo su ciclo PHVA y sus responsables, teniendo en cuenta que existen otras dependencias con funciones de direccionamiento en el Decreto 109 de 2009 y no se reflejan en la caracterización del proceso.</t>
  </si>
  <si>
    <t>31/dic./2019</t>
  </si>
  <si>
    <t>La SGCD, DPSIA y SPCI, realizaron la revisión cunjunta de la caracterización del proceso de Direccionamiento Estratégico, en el cual se realizó la actualización teniendo en cuenta los hallazgos de la auditoría. Labor que se realizó entre los meses de septiembre y diciembre de 2019. Se remitió a la oficina de control interno para revisión del PHVA los ítems de verificar y actuar. el día 9 de diciembre por correo electrónico. del cual se recibió la retroalimentación el día 8 de enero por correo electrónico y el 10 de enero vía forest con radicado 2020IE05155. A la fecha nos encontramos en el proceso de ajuste según las recomendaciones para el posterior cargue y aprobación en Isolución.</t>
  </si>
  <si>
    <t>Se revisó integralmente la Caracterización del proceso de Direccionamiento Estratégico Código: PE01 CP02, ajustando y actualizando a versión 9 los responsables, objetivo, alcance, se incluye normativa aplicada, se actualiza todo el ciclo PHVA, el cual fue cargado y enviado a flujo de revisión y aprobación en el aplicativo Isolucion mediante reunión de trabajo entre la DPSIA y la SPCI el 7 de febrero de 2020 (Se adjunta Acta). Posteriomente, con radicado 2020IE31646 del 10 de enero de 2020 fue remitido para aprobación a la Subsecretaría General desde la DPSIA y la SPCI. Finalmente, con radicado 2020IE37344 del 17 de febrero de 2020 la Subsecretaría general aprueba la actualización del documento y realiza la respectiva activación de la versión 9 en el manejo de documentos del Isolucion.</t>
  </si>
  <si>
    <t>18/feb./2020</t>
  </si>
  <si>
    <t>La socialización de la actualización de la Caracterización del proceso de Direccionamiento Estratégico Código: PE01 CP02, se realizó el 16 de febrero de 2020, mediante presentación enviada por correo institucional desde la cuenta SIG-MIPG@ambientebogota.gov.co</t>
  </si>
  <si>
    <t>21/feb./2020</t>
  </si>
  <si>
    <t>Acción cumplida: Se evidencia nueva versión (9) de la caracterización del proceso de Direccionamiento Estratégico cual se actualizó en el sentido de que se realizaron precisiones en las actividades y las interacciones del proceso con sus partes interesadas.</t>
  </si>
  <si>
    <t>03/dic./2019</t>
  </si>
  <si>
    <t>No se cumple los tiempos establecidos en los lineamientos de operación, donde se referencia los tiempos para realizar el reporte del seguimiento del plan de acción del proyecto de inversión que es la actividad N°33 que especifica “Proyectar comunicación oficial interna remitiendo el seguimiento del plan de acción del proyecto de inversión”, dado que de observó para las actividades de seguimiento del IV trimestre 2018 y I trimestre de 2019, que la SPCI remitió requerimientos de información a las gerencias de los proyectos con los radicados N°2018IE39858 donde se señaló fecha de reporte por parte de las gerencias de los proyectos para el 07/01/2019 y 2019IE59146 que señaló fecha de reporte para el 03/04/2019 respectivamente, para los cuales la gerencia del proyectos 979 respondió fuera de los términos establecidos mediante FOREST con radicados N° 2019IE07000 del 2019-01-11.</t>
  </si>
  <si>
    <t>Hacer una mesa de trabajo para analizar las causas de la falta de oportunidad y calidad en la entrega de información y reporte de seguimiento del plan de acción de los proyectos de inversión, con las gerencias que han entregado información fuera de los tiempos establecidos.</t>
  </si>
  <si>
    <t>Julio Cesar Pulido P.</t>
  </si>
  <si>
    <t>No se evidencia informe de alertas y recomendaciones para la Meta Plan de Desarrollo No. 453 correspondiente a Plantar 86.000 los árboles y arbustos en el espacio Público Urbano del proyecto de inversión 979 y la meta Plan de Desarrollo No. 262 adecuar 15 km del sendero panorámico de los cerros orientales del proyecto de inversión 980.</t>
  </si>
  <si>
    <t>Subdirección de Proyectos y Cooperación Internacional</t>
  </si>
  <si>
    <t>1. Remitir los informes integrales de alertas y recomendaciones del proyecto de inversión 979, en los cuales se alertó sobre la meta 453 correspondiente a Plantar 86.000 los árboles y arbustos en el espacio Público Urbano</t>
  </si>
  <si>
    <t>SE EMITIERON LOS INFORMES INTEGRALES DE ALERTAS Y RECOMENDACIONES DEL PROYECTO 979 Y SE SOCIALIZARON COMO LO INDICA EL PROCEDIMIENTO</t>
  </si>
  <si>
    <t>2. Remitir el informe integral de alertas y recomendaciones del proyecto de inversión 980, en el cual se alertó sobre la meta Plan de Desarrollo No. 262 adecuar 15 km del sendero panorámico de los cerros orientales.</t>
  </si>
  <si>
    <t>SE EMITIERON LOS INFORMES DE ALERTAS Y RECOMENDACIONES ANUALES DEL PROYECTO 980, QUE NO TIENE EJECUCIÓN PRESUPUESTAL</t>
  </si>
  <si>
    <t>Otros</t>
  </si>
  <si>
    <t>EVALUACION, CONTROL Y SEGUIMIENTO</t>
  </si>
  <si>
    <t>Oscar Alexander Ducuara Falla</t>
  </si>
  <si>
    <t>12/dic./2016</t>
  </si>
  <si>
    <t>OPORTUNIDAD DE MEJORA 2.2.1 AUDITORIA RMCAB 2016: Revisar y actualizar los convenios interinstitucionales con las entidades en donde se ubica cada una de las estaciones de Monitoreo de la Red de Calidad del Aire, con el fin de garantizar el suministro de energía eléctrica, la seguridad para minimizar los riesgos y el mantenimiento de las zonas de ubicación de cada una de ellas y que las entidades conozcan la importancia de la operación de cada estación y del valor de cada uno de los equipos que en sus predios reposa para efectos de seguridad.</t>
  </si>
  <si>
    <t>Subdirección de Calidad del Aire, Auditiva y Visual</t>
  </si>
  <si>
    <t>Diana Milena Alarcón Herrera</t>
  </si>
  <si>
    <t>Efectuar la busqueda, revisión y documentación (física o digital) de los convenios existentes para cada una de las estaciones y en caso de ser convenios verbales documentarlos.</t>
  </si>
  <si>
    <t>31/jul./2017</t>
  </si>
  <si>
    <t>No se reporta seguimiento a la actividad en el aplicativo Isolucion.</t>
  </si>
  <si>
    <t>02/mar./2017</t>
  </si>
  <si>
    <t>31/dic./2020</t>
  </si>
  <si>
    <t>Se realizó revisión y busqueda de información a traves del archivo fisico disponible , en la cual se envidencian los siguientes Convenios Interadministrativos: Convenio SDA 1304 de 2015 celebrado entre la Secretaria Distrital de Ambiente y el Hospital de Fontibon. Convenio No 176-2010 Celebrado entre Transmilenio y la Secretaria Distrital de Ambiente y el Instituto de Hidrología, Metereología y Estudios Ambientales, correspondiente a la Unidad Móvil. La información de las estaciones restantes se encuentra en proceso de búsqueda en el archivo de gestión y/o elaboración de los convenios que se hayan realizado de forma verbal y que requieren ser documentados .</t>
  </si>
  <si>
    <t>10/may./2017</t>
  </si>
  <si>
    <t>Una vez finalizada la búsqueda y revisión de la base de datos de convenios suministrada por la Subdirección Contractual comprendida entre el año 2002 hasta el año 2016 , se encuentran adicionalmente a los anteriormente descritos, los convenios relacionados a continuación: * Estación Kennedy- IDRD: Convenio 05 del 2005 * Estación Tunal-Colegio INEM: Convenio 08 del 2005 Dado que a la fecha tenemos 14 estaciones, y sólo se encontraron 4 convenios suscritos en total; se procederá a realizar una búsqueda directamente con las entidades o colegios donde se encuentran ubicadas para establecer si los convenios faltantes se realizaron de forma verbal, y proceder a su posterior documentación.</t>
  </si>
  <si>
    <t>09/jun./2017</t>
  </si>
  <si>
    <t>De acuerdo con la información suministrada se encuentran pendiente la búsqueda, revisión y documentación (física o digital) de los convenios existentes para cada una de las estaciones, excepto la de la Estación Móvil, Estación de Fontibón, Estación Tunal y Estación Kennedy.</t>
  </si>
  <si>
    <t>16/jun./2017</t>
  </si>
  <si>
    <t>La SCAAV solicita la reformulación de la acción mediante radicado No. 2017IE178811 consistente en ampliar la fecha de terminación a 31 de julio 2018. Para realizar una evaluación pertinente del plazo solicitado se requiere conocer un cronograma de trabajo porque en princicio la OCI no considera procedente otorgar más de seies meses al cumplimiento de la acción, teniendo en cuenta que la ésta se formuló desde diciembre de 2016 y no se han presentado avances significativos.</t>
  </si>
  <si>
    <t>13/sep./2017</t>
  </si>
  <si>
    <t>Se adjunta cronograma de actividades a desarrollar, para cumplir con dicha acción.</t>
  </si>
  <si>
    <t>02/oct./2017</t>
  </si>
  <si>
    <t>La SCAAV solicitó la reformulación de la acción mediante radicado No. 2017IE178811 consistente en ampliar la fecha de terminación a 31 de julio 2018. Sin embargo, la OCI en respuesta a la solicitud solicitó que para realizar una evaluación pertinente del plazo solicitado se requiere conocer el cronograma de trabajo porque en princicio la OCI no considera procedente otorgar más de seies meses al cumplimiento de la acción, teniendo en cuenta que la ésta se formuló desde diciembre de 2016 sin que se hubieran presentado avances significativos (2017IE179732). Por lo anterior se está a la espera de que la SCAAV remita el cronograma oficial mediante memorando.</t>
  </si>
  <si>
    <t>11/oct./2017</t>
  </si>
  <si>
    <t>Se adjunta cuadro de resumen de los avances de cada estación y los pendientes, donde se visualiza que de las 13 estaciones se han actualizado 8 ( 62% , (Unidad Móvil, Fontibón, Tunal, Kennedy, Guaymaral , Usaquen, MinAmbiente, y Puente Aranda). Se adjuntan actas de reunión realizadas, con algunas de las estaciones que falta legalizar o actualizar el convenio, a los cuales se les envió el modelo del estudio previo. Mediante Memorando 2018IE42973 dirigido a la OCI, se remite cronograma ajustado, para solicitar ampliación de la fecha de la acción.</t>
  </si>
  <si>
    <t>10/mar./2018</t>
  </si>
  <si>
    <t>De acuerdo con la revisión documental de los convenios interinstitucionales con las 13 estaciones de monitoreo, se han adelantado 8: se evidenció el Convenio Interadministrativo 1762010 con Transmilenio e IDEAM para la Estación Móvil y autorizaciones para las estaciones Puente Aranda y El Bosque mediante radicados 2018ER08411 y 2018ER13165 del 24/01/2018, respectivamente. Se encuentran pendientes establecer los convenios con las estaciones Suba, Las ferias, Carvajal, CDAR y San Cristóbal. La SCAAV remite cronograma de actividades para adelantar la acción mediante memorando 2018IE42973 del 02/03/2018 Se recomienda que se dé respuesta por parte de la SDA a las autorizaciones remitidas por las SECRETARÍA DISTRITAL DE AMBIENTE Folios: 13. Anexos: No. Radicación #: 2018IE52408Proc 4019245Fecha: 2018-03-14 08:23Tercero:899999061-9 126 - SECRETARIA DISTRITAL DE AMBIENTE Dep Radicadora: OFICINA DE CONTROL INTERNOClase Doc: InternoTipo Doc: MemorandoConsec: diferentes entidades, en el que se evidencie que se aceptan todas las condiciones y requisitos para operar las estaciones. Fecha de cierre: 31/07/2017.(Rad. 2018IE52408). Estado: Vencida</t>
  </si>
  <si>
    <t>06/abr./2018</t>
  </si>
  <si>
    <t>Para el caso de la estación CDAR, la Jefe De Oficina Asesora De Planeación en representación de COLDEPORTES envía un comunicado el 18 de junio donde le indica al subdirector Oscar Alexander Ducuara que la figura más viable para actualizar las condiciones de operación es el comodato y que van adelantar el proceso de formulación y formalización una vez culmine la ley de garantías. Radicado 2018ER117685 Así mismo para las estaciones Ferias, Suba Y Carvajal es necesario que los enlaces de cada uno de los predios escalen las solicitudes a la parte jurídica o tomadores de decisiones de cada una de las empresas que representan, lo cual ha tomado tiempos considerables. Finalmente se adelantaron gestiones administrativas con los administradores de los parques Cayetano cañizares y San Cristóbal, los cuales hasta el 9 de julio nos indicaron que debemos redireccionar la solicitud al Dr Ivan Dario Gonzalez Cuellar del instituto distrital de recreación y deporte Por lo anterior, se hace necesario reformulación de la acción 367 perteneciente al plan de mejoramiento interno, dado que los tiempos no dependen exclusivamente de las gestiones administrativas que adelante la RMCAB, como se evidencia en lo anteriormente descrito, cada una de las partes ha manifestado su intención de colaboración y apoyo a la SDA en su misión de promover el monitoreo de la calidad del aire en la ciudad (en las respectivas reuniones), esto se evidencia en que cada una de las partes permite que las estaciones continúen operando, pero se presenta obstáculos de tiempo cuando estás intenciones son escaladas a las áreas jurídicas y/o administrativas , dado que no son consideradas una prioridad administrativa. Para este se presenta un cronograma para efectuar la gestión administrativa necesaria para el logro de documentar los convenios.</t>
  </si>
  <si>
    <t>27/ago./2018</t>
  </si>
  <si>
    <t>Se adjunta avance en el proceso de consecución de los convenios a sept. 2019, en el cual se evidencia los oficios que soportan las acciones realizadas (2019EE219090, 2019EE149724, 2019EE163164, 2019EE159065, 2019ER143314), así como un acta del 07/06/2019 de reunión celebrada con la Secr. de Educación Distrital</t>
  </si>
  <si>
    <t>22/oct./2019</t>
  </si>
  <si>
    <t>Seguimiento OCI: Mediante comunicación asociada al proceso 4609836 se comunicó que “Mediante correo electrónico del 21 de octubre de 2019 se solicita cerrar como inefectivas las acciones asociadas a la oportunidad de mejora dado que su cumplimiento depende de otros entes públicos para legalizar los convenios. Mediante radicado No. : 2019IE249016 se solicitó evaluar la procedencia de reformular la acción. Se recomienda al proceso mejorar el análisis de causas y establecimiento de acciones a fin de que las mismas sean factibles de implementar.</t>
  </si>
  <si>
    <t>31/oct./2019</t>
  </si>
  <si>
    <t>Seguimiento OCI: La Oficina de Control Interno dio respuesta favorable a la solicitud cursada con radicado No. 2019IE249016 del 23 de octubre de 2019 mediante radicado 2019IE299003 del 23 de diciembre de 2019 para la creación de las nuevas actividades. Por lo anterior, esta acción se cierra como inefectiva.</t>
  </si>
  <si>
    <t>10/ene./2020</t>
  </si>
  <si>
    <t>Registrar en el servidor de la RMCAB \\192.168.175.124\scaav\RMCAB Una carpeta con la documentación de los convenios existentes.</t>
  </si>
  <si>
    <t>Se creó la carpeta "CONVENIOS" en el servidor de la RMCAB \\192.168.175.124\scaav\rmcab</t>
  </si>
  <si>
    <t>La Información de los convenios de las diferentes estaciones está disponible en la siguiente ubicación (\\192.168.175.124\rmcab\Información RMCAB-2017\4. Convenios\4.1 Contratos)</t>
  </si>
  <si>
    <t>Los convenios se encuentran en la siguiente ruta \\192.168.175.124\rmcab\Información RMCAB-2017\4. Convenios\4.1 Contratos</t>
  </si>
  <si>
    <t>Seguimiento OCI: La Oficina de Control Interno dio respuesta favorable a la solicitud cursada con radicado No. 2019IE249016 del 23 de octubre de 2019 mediante radicado 2019IE299003 del 23 de diciembre de 2019 para la creación de las nuevas actividades. Por lo anterior, esta acción se cierra como ineficaz.</t>
  </si>
  <si>
    <t>1. Elaborar un diagnóstico documentado para las estaciones de la RMCAB (Usaquén, Pte Aranda, Suba, Ferias, CDAR, Carvajal, Bolivia, San Cristóbal), con el fin de definir para las empresas o entidades (en las que se encuentran ubicadas las estaciones de la RMCAB) una propuesta adecuada para formalizar las relaciones interadministrativas.</t>
  </si>
  <si>
    <t>Se elaboró un diagnóstico de relaciones interadministrativas para las estaciones de la RMCAB, en donde se definieron las entidades y/o empresas en las que se debe trabajar para formalizar los convenios establecidos.</t>
  </si>
  <si>
    <t>20/ene./2020</t>
  </si>
  <si>
    <t>Seguimiento OCI: Mediante radicado No. 2020IE13133 del 23 de diciembre de 2019 con el cual se atendió la solicitud de modificación de las acciones cursada mediante radicado No. 2019IE249016 del 23 de octubre de 2013 se aceptó la modificación de las acciones anteriores las cuales quedaron cerradas como inefectivas y se procedió a formular la acción “1. Elaborar un diagnóstico documentado para las estaciones de la RMCAB (Usaquén, Pte Aranda, Suba, Ferias, CDAR, Carvajal, Bolivia, San Cristóbal), con el fin de definir para las empresas o entidades (en las que se encuentran ubicadas las estaciones de la RMCAB) una propuesta adecuada para formalizar las relaciones interadministrativas”.</t>
  </si>
  <si>
    <t>22/ene./2020</t>
  </si>
  <si>
    <t>Las siguientes son las acciones que se han realizado: 1. 2020EE16415 Se efectuó solicitud de reunión con los directivos de la Bavaria para revisar convenio de estación CARVAJAL, No han contestado a la fecha 2. 2020EE16411 Se efectuó solicitud de reunión con los directivos de Coldeportes, estación CENTRO DE ALTO RENDIMIENTO, la cual se realizó el 4 de febrero con favorabilidad para continuar la operación de la estación sin necesidad de formalizar por escrito un convenio. (ver acta) 3. 2020EE16410 Se efectuó solicitud de reunión con los directivos de Cencosud para la estación FERIAS, No han contestado. 4. 2020EE16412 Se efectuó solicitud de reunión con los directivos de Altea Farma para la estación PUENTE ARANDA, No han contestado. 5. 2020EE164108 Se efectuó solicitud de reunión con los directivos de Clínica Corpas para la estación SUBA, la cual se realizó el 11 de febrero con favorabilidad para continuar la operación de la estación sin necesidad de formalizar por escrito un convenio. (ver acta) 6. 2020EE164107 Se efectuó solicitud de reunión con los directivos de Universidad El Bosque para la estación USAQUEN, la cual se realizó el 03 de febrero con favorabilidad para continuar la operación de la estación sin necesidad de formalizar por escrito un convenio. (ver acta)</t>
  </si>
  <si>
    <t>03/mar./2020</t>
  </si>
  <si>
    <t>2. Realizar e implementar un cronograma para el seguimiento y control de los convenios existentes, con el fin de determinar las necesidades de actualización (estaciones Guaymaral, MinAmbiente, Móvil, Kennedy, Tunal y Fontibón).</t>
  </si>
  <si>
    <t>Se realizó un cronograma con el fin de tener una programación en donde se pueda hacer el seguimiento y control a los convenios existentes en la RMCAB.</t>
  </si>
  <si>
    <t>Seguimiento OCI: Mediante radicado No. 2020IE13133 del 23 de diciembre de 2019 con el cual se atendió la solicitud de modificación de las acciones cursada mediante radicado No. 2019IE249016 del 23 de octubre de 2013 se aceptó la modificación de las acciones anteriores las cuales quedaron cerradas como inefectivas y se procedió a formular la acción “Realizar e implementar un cronograma para el seguimiento y control de los convenios existentes, con el fin de determinar las necesidades de actualización (estaciones Guaymaral, MinAmbiente, Móvil, Kennedy, Tunal y Fontibón)”.</t>
  </si>
  <si>
    <t>EVALUACIÓN, CONTROL Y SEGUIMIENTO (2019)</t>
  </si>
  <si>
    <t xml:space="preserve">Acción creada desde Controles Riesgos DAFP: Actualizar el procedimiento PA06-PR18-MA2 "Manual para la Administración de Expedientes" con el fin de establecer controles y lineamientos de préstamo. </t>
  </si>
  <si>
    <t>Dirección de Control Ambiental</t>
  </si>
  <si>
    <t>Actualizar el PA06-PR18-MA2 "Manual para la Administración de Expedientes" con el fin de establecer controles y lineamientos de préstamo.</t>
  </si>
  <si>
    <t>Camilo Alexander Rincón Escobar</t>
  </si>
  <si>
    <t>"Seguimiento marzo: Se ha implementado eficientemente el control en las solicitudes de préstamo de expedientes la trazabilidad del movimiento del expediente se registra en el Sistema de Información Ambiental- Forest, adicionalmente se realiza el diligenciamiento de los formatos de ""Solicitud préstamo de expedientes"" y ""Devolución de expedientes"", que evidencian la entrega y devolución de los mismos, no se materializó el riesgo en el trimestre reportado."</t>
  </si>
  <si>
    <t xml:space="preserve">Acción creada desde Controles Riesgos DAFP. Actualizar los procedimientos que se requieran del proceso ECyS. </t>
  </si>
  <si>
    <t>Actualizar los procedimientos que se requieran del proceso ECyS.</t>
  </si>
  <si>
    <t>Seguimiento marzo: La Dirección de Control Ambiental y sus Subdirecciones han verificado que el control establecido es implementado de manera eficiente para la generación de las actuaciones técnicas evidenciando su registro en el aplicativo Forest . En relación con la acción de tratamiento de riesgo, asociada a la actualización del procedimientos, se han actualizado con corte a marzo de 2020 seis (6) procedimientos del proceso "Evaluación, Control y Seguimiento": PM04-PR42 ""Atención a denuncia por aprovechamiento del recurso hídrico subterráneo sin concesión"" Radicado 2020IE15061 del 24 de enero de 2020, PM04-PR31 ""Control ambiental a la gestión integral de residuos en el D.C."" Radicado 2020IE00648 del 02 de enero de 2020, PM04-PR15 ""Evaluación de estudios y/o informes de ruido realizados por laboratorios ambientales acreditados"" Radicado 2020IE22342 del 31 de enero de 2020, PM04-PR78 ""Evaluación, control y seguimiento a las entidades con PIGA concertado y cumplimiento normativo ambiental"" Radicado 2020IE19148 de enero 29 de 2020, PM04-PR17 ""Salvoconducto único nacional en linea SUNL - flora y arbolado urbano"" Radicado 2020IE37644 de 17 de febrero de 2020, PM04-PR75 ""Inscripción en el registro de generadores de residuos o desechos peligrosos"" Radicado 2020IE37652 del 17 de febrero de 2020."</t>
  </si>
  <si>
    <t xml:space="preserve">Acción creada desde Controles Riesgos DAFP: Realizar divulgación de la actualización de los procedimientos a los funcionarios y contratistas que intervienen en el proceso ECyS con los cambios realizados a cada uno de ellos. </t>
  </si>
  <si>
    <t>Realizar divulgación de la actualización de los procedimientos a los funcionarios y contratistas que intervienen en el proceso ECyS con los cambios realizados a cada uno de ellos.</t>
  </si>
  <si>
    <t>"Seguimiento marzo: Se ha verificado que el control establecido es implementado de manera eficiente para la generación de las actuaciones técnicas y jurídicas evidenciando su registro en el aplicativo Forest . Así mismo, asociada a la acción de tratamiento de riesgo, se realizaron las socializaciones de los procedimientos actualizados del proceso "Evaluación, Control y Seguimiento""</t>
  </si>
  <si>
    <t>Sandra Patricia Montoya Villarreal</t>
  </si>
  <si>
    <t>16/dic./2015</t>
  </si>
  <si>
    <t>CONVENIO INTERADMINISTRATIVO No. 1452 DE 2014 CELEBRADO ENTRE LA SDA Y LA UAESP. 4.1. En el literal a) de la Cláusula Séptima, se establece que el Comité Técnico debe “Revisar y aprobar el cronograma de actividades y plan de trabajo conjunto y coordinado entre las entidades”. En ningún folio de la carpeta se identifica el cronograma de actividades obligado por el convenio, a pesar de encontrarse estructurada la Propuesta de implantación y gestión de puntos limpios en Bogotá (del Folio 44 al 136).</t>
  </si>
  <si>
    <t>Subdirección de Control Ambiental al Sector Público</t>
  </si>
  <si>
    <t>Convocar a comité técnico para revisar y aprobar el cronograma y plan de trabajo del convenio</t>
  </si>
  <si>
    <t>Ferney Vicente Arboleda Salazar</t>
  </si>
  <si>
    <t>30/sep./2016</t>
  </si>
  <si>
    <t>SEGUIMIENTO OCI: La SCASP solicita prórroga a la acción mediante memorando 2016IE134981. Se habilita la extensión del plazo a 30 de septiembre de 2016.</t>
  </si>
  <si>
    <t>08/ago./2016</t>
  </si>
  <si>
    <t>30/mar./2017</t>
  </si>
  <si>
    <t>SEGUIMIENTO OCI: De acuerdo con la información suministrada se tiene previsto realizar la liquidación del Convenio por lo cual no procede la actividad formulada. Por lo anterior, la OCI solicita SCASP remitir la reformulación de la acción.</t>
  </si>
  <si>
    <t>05/oct./2016</t>
  </si>
  <si>
    <t>SEGUIMIENTO OCI: La SCASP solicita reformular la acción y la fecha mediante memorando 2016IE229548. La OCI teniendo en cuenta las razones expuestas en el memorando 2016IE229548 sobre la posibilidad de la liquidación de mutuo acuerdo del Convenio Interadministrativo No. 1452 De 2014, otorga la ampliación del plazo a 30 de marzo de 2017 y habilita el cargue de la actividad "Liquidar el convenio interadministrativo No. 1452 de 2014". Por lo tanto se finaliza esta actividad.</t>
  </si>
  <si>
    <t>26/dic./2016</t>
  </si>
  <si>
    <t>De acuerdo con la información suministrada dado que se presentó cambio de Subdirector de la SCASP no se llevó a cabo el comité con la UAESP para la Liquidar el convenio interadministrativo No. 1452 de 2014. Teniendo en cuenta lo anterior, se programa una reunión por parte del Profesional Carlos Orozco para contextualizar al nuevo Subdirector de la SCASP y así proceder a programar un nuevo comité. Se recomienda que en caso de no ser posible el cumplimiento de esta acción se tenga un concepto escrito por la Subdirección Contractual acerca del procedimiento a seguir por parte de la SDA para la liquidación del Convenio Interadministrativo. (Rad. 2018IE54429) Fecha de Cierre: 30/03/2017 Estado: Vencida</t>
  </si>
  <si>
    <t>Liquidar el convenio interadministrativo No. 1452 de 2014</t>
  </si>
  <si>
    <t>SEGUIMIENTO OCI: La OCI crea esta actividad de conformidad conla solicitud de reformulaicón de la SCASP de reformular la acción y la fecha a 30 de marzo de 2017 mediante memorando 2016IE229548.</t>
  </si>
  <si>
    <t>De acuerdo con lo informado por el procesional, no ha sido posible coordinar las agendas de los miembros del Comité Técnico del Convenio. Sin embargo, dado que recientemente se posesionó el Subdirector de la SCASP se realizarán las gestiones pertinentes para llevar a cabo el Comité Técnico.</t>
  </si>
  <si>
    <t>23/feb./2017</t>
  </si>
  <si>
    <t>La SCASP solicita prórroga para el cumplimiento de la acción mediante memorando 2017IE95621. Teniendo en cuenta que el hallazgo se identificó desde diciembre de 2015, y las acciones planteadas han sido objeto de reformulación por parte de la Subdirección de Control Ambiental al Sector Público (2016IE134981 y 2016IE229548) sin que a la fecha se evidencien avances significativos en su cumplimiento, la Oficina de Control Interno no se pronunciará respecto de la solicitud de prórroga para esta acción, hasta tanto se tenga un concepto escrito por la Subdirección Contractual acerca del procedimiento a seguir por parte de la SDA en vista de que no se ha contado con el concurso de la UAESP para la liquidación del Convenio Convenio Interadministrativo No. 1452 de 2014. Por lo anterior, solicitamos se remita a esta Oficina el concepto escrito de la Subdirección Contractual junto con la reformulación del plan de mejoramiento en el que se replanteen las acciones para subsanar el hallazgo.</t>
  </si>
  <si>
    <t>07/jun./2017</t>
  </si>
  <si>
    <t>La OCI reitera que : La SCASP solicita prórroga para el cumplimiento de la acción mediante memorando 2017IE95621. Teniendo en cuenta que el hallazgo se identificó desde diciembre de 2015, y las acciones planteadas han sido objeto de reformulación por parte de la Subdirección de Control Ambiental al Sector Público (2016IE134981 y 2016IE229548) sin que a la fecha se evidencien avances significativos en su cumplimiento, la Oficina de Control Interno no se pronunciará respecto de la solicitud de prórroga para esta acción, hasta tanto se tenga un concepto escrito por la Subdirección Contractual acerca del procedimiento a seguir por parte de la SDA en vista de que no se ha contado con el concurso de la UAESP para la liquidación del Convenio Convenio Interadministrativo No. 1452 de 2014. Por lo anterior, solicitamos se remita a esta Oficina el concepto escrito de la Subdirección Contractual junto con la reformulación del plan de mejoramiento en el que se replanteen las acciones para subsanar el hallazgo.</t>
  </si>
  <si>
    <t>13/jun./2017</t>
  </si>
  <si>
    <t>Se convocó comite coordinador del convenio interadministrativo marco de cooeración No. 1452 a la UAESP por medio de oficio con radicado No. 2017EE198534. Dicho comite se com¿nvoco para el 18 de Octure de 2017.</t>
  </si>
  <si>
    <t>09/oct./2017</t>
  </si>
  <si>
    <t>De acuerdo con la información suministrada la SCASP se convoca el 09 de octubre de 2017 a la UAESP al Comité coordinador del Convenio interadministrativo marco de cooperación N°1452 de 2014 mediante radicado 2017EE198534, programado para el día 18 de octubre. Sin embargo la OCI reitera que en caso de no ser posible el cumplimiento de esta acción se tenga un concepto escrito por la Subdirección Contractual acerca del procedimiento a seguir por parte de la SDA para la liquidación del Convenio Convenio Interadministrativo. Lo anterior teniendo en cuenta que la acción se encuentra vencida.</t>
  </si>
  <si>
    <t>Se presento cambio de Subdirector en la SCASP de la SDA razón or la cual no se pudo efectuar el comité con la UAESP. Teniendo en cuenta lo anterior, se programa una reunión por parte del Profesional Carlos Orozco para contextualizar al nuevo Subdirector de la SCASP y así proceder a programar un nuevo comité.</t>
  </si>
  <si>
    <t>14/mar./2018</t>
  </si>
  <si>
    <t>Se convocó mediante oficio No. 2019EE36892 y 2019EE36894 a comité coordinador con la finalidad de proceder a la liquidación del mismo. Dicho comité se citó para el 06 de marzo de 2019.</t>
  </si>
  <si>
    <t>14/feb./2019</t>
  </si>
  <si>
    <t>Se proyectó correo electrónico para la profesional contractual y el lider jurídico, con la finalidad de que se proceda con la revisión y liquidación del convenio interadministrativo No. 1452 de 2014.</t>
  </si>
  <si>
    <t>Se solicitó a la Subdirección Contractual mediante radicado 2019IE228790 del 30 de septiembre de 2019, concepto jurídico y las acciones a seguir para poder llevar a cabo la liquidación del convenio interadministrativo No. 1452 de 2014, relacionado en esta acción de mejora.</t>
  </si>
  <si>
    <t>09/oct./2019</t>
  </si>
  <si>
    <t>Seguimiento OCI: Se comprobó la existencia de comunicación interna cursada a la Subdirección Contractual según radicado No. 2019IE228790 del 30 de septiembre de 2019 la cual se atendió mediante radicado No. 2019IE243169 del 16 de octubre de 2019 en el cual se realizan algunas recomendaciones. Se recomienda atender las recomendaciones para culminar el proceso de liquidación y cerrar el hallazgo.</t>
  </si>
  <si>
    <t>23/dic./2019</t>
  </si>
  <si>
    <t>Se convocó comite coordinador del convenio interadministrativo marco de cooperación No. 1452 por medio de oficio con radicado No. 2020EE49563 y radicado No. 2020EE49570 diriguido a la UAESP. Dicho comite se convocó para el 17 de marzo de 2020 a las 10 de la mañana, con la finalidad de concretar conceptos técnicos que justifiquen la liquidación del convenio en mención.</t>
  </si>
  <si>
    <t>09/dic./2016</t>
  </si>
  <si>
    <t>No conformidad No. 2.4.2 "Radicado No. 2016EE26657 del 11/02/16 que corresponde al auto No. 0091 que declara reunida toda la información para decidir el trámite de permiso de vertimientos de la sociedad Inversiones Sequoia Colombia S.A.S., se encuentra en estado vencido, pendiente de asignar. El procedimiento establece que con veinte (20) días, contados a partir de la emisión del auto de reunida toda la información se emite la resolución que otorga o niega el permiso. Sin embargo han pasado más de siete meses."</t>
  </si>
  <si>
    <t>Elaborar e implementar un plan de trabajo jurídico para descongestionar los procesos con relación a los permisos de vertimientos compentencia de la SCASP.</t>
  </si>
  <si>
    <t>Se informa que se ha avanzado en la identificación de los trámites de permisos de vertimientos a los cuales se requiere atender en coordinación con el profesional jurídico responsable y corresponden a aproximadamente 210 solicitudes de permisos de vertimientos. La OCI solicita a la SCASP que se realice la reformulación de la acción adjuntando el plan de trabajo jurídico para descongestionar los procesos.</t>
  </si>
  <si>
    <t>SEGUIMIENTO OCI: La SCASP solicita la prórroga de la acción mediante radicado 2017IE75997. Tendiendo en cuenta los procesos identificados en el plan de trabajo para descongestionar, se otorga el plazo a 30 de septiembre de 2017. Se adjunta el plan de trabajo y la base de datos de los 210 procesos que serán objeto de evaluación para evaluar el cumplimiento de la acción.</t>
  </si>
  <si>
    <t>04/may./2017</t>
  </si>
  <si>
    <t>SEGUIMIENTO OCI (Corrección del radicado del seguimiento anterior) : La SCASP solicita la prórroga de la acción mediante radicado 2017IE78666. Tendiendo en cuenta los procesos identificados en el plan de trabajo para descongestionar, se otorga el plazo a 30 de septiembre de 2017. Se adjunta el plan de trabajo y la base de datos de los 210 procesos que serán objeto de evaluación para evaluar el cumplimiento de la acción.</t>
  </si>
  <si>
    <t>Se elaboró la relación de los 210 procesos de solicitud de vertimientos a los cuales se buscará dar trámite según los tiempos establecidos en el Plan de Trabajo elaborado por el equipo Jurídico de la SCASP. Este Plan de Trabajo y la relación de los procesos se remitió a la OCI mediante memorando con radicado No. 2017IE78666 del 3 de mayo de 2017. De igual manera se autorizó por parte de la OCI la modificación de la fecha de cierre de la acción por medio de memorando con radicado No. 2017IE80073 del 4 de mayo de 2017.</t>
  </si>
  <si>
    <t>12/jun./2017</t>
  </si>
  <si>
    <t>A la fecha se han tramitado y emitido un total de 12 Actos Administrativos.</t>
  </si>
  <si>
    <t>Se verifica la base de datos de los 210 procesos sobre los cuales se han resuelto 9 y se identificaron 2 que no están contemplados en la base de datos inicial como son los expedientes SDA-05-2007-1181 y SDA-05-2015-4805. Pendiente: Verificar los actos administrativos que resuelvan los procesos relacionados en el plan de descongestión. Se anexa base de datos verificada sobre la cual se efectuará la próxima revisión.</t>
  </si>
  <si>
    <t>La SCASP solicita el ampliar el plazo para el cumplimiento de la acción mediante memorando 2017IE184486. La OCI otorga ampliar el plazo a 31 diciembre de 2017.</t>
  </si>
  <si>
    <t>22/sep./2017</t>
  </si>
  <si>
    <t>A la fecha se han tramitado y emitido un total de 46 Actos Administrativos.</t>
  </si>
  <si>
    <t>De acuerdo con la información suministrada en la base de datos sobre la cual se realiza la verificación, se evidencia que se han resuelto con los respectivos actos administrativos un total de 34 procesos y se encuentran pendiente 177, tal y como se evidencia en el anexo a este seguimiento.</t>
  </si>
  <si>
    <t>A la fecha se han tramitado y emitido un total de 52 Actos Administrativos.</t>
  </si>
  <si>
    <t>La SCASP solicitó la ampliación del plazo de la acción “Elaborar e implementar un plan de trabajo jurídico para descongestionar los procesos con relación a los permisos de vertimientos competencia de la SCASP” mediante radicado 2018IE33863 hasta el 31 de diciembre de 2018. Sin embargo la OCI solicita remitir cronograma de trabajo que sustente el plazo solicitado y sobre el cual se evalúe el avance de la acción. Una vez la dependencia remita la información solicitada se evaluará la pertinencia de otorgar la extensión del tiempo para el cumplimento de la acción. (Rad. 2018IE54429) Fecha de Cierre: 31/12/2017 Estado: Vencida</t>
  </si>
  <si>
    <t>A la fecha se han tramitado y emitido un total de 114 Actos Administrativos. Igualmente mediante memorando con radicado 2019IE08662, la SCASP solicita a la OCI ampliación de la fecha de cumplimiento de la acción hasta el 31 de diciembre de 2019.</t>
  </si>
  <si>
    <t>14/ene./2019</t>
  </si>
  <si>
    <t>Seguimiento OCI: Mediante radicado 2019IE30016 se solicitó a la SGCD la modificación de la fecha de cumplimiento al 31 de Diciembre de 2019. Así mismo, mediante correo del 25 de abril de 2019 se reiteró la solicitud de modificación de la fecha de cumplimiento.</t>
  </si>
  <si>
    <t>25/abr./2019</t>
  </si>
  <si>
    <t>Teniendo en cuenta la ley 1955 de 2019 en su art.13, se procederá a archivar todos los procesos pendientes, dicha tarea estara culminada a 31 de diciembre de 2019.</t>
  </si>
  <si>
    <t>A la fecha se han tramitado y emitido un total de 126 Actos Administrativos.</t>
  </si>
  <si>
    <t>18/sep./2019</t>
  </si>
  <si>
    <t>A la fecha se han tramitado y emitido un total de 142 Actos Administrativos.</t>
  </si>
  <si>
    <t>26/nov./2019</t>
  </si>
  <si>
    <t>Seguimiento OCI: Mediante radicado No. 2020IE13133 del 22 de enero de 2020 con el cual se atendió la solicitud de modificación de la fecha de cumplimiento de las acciones cursada mediante radicado No. 2020IE08245 del 15 de enero de 2020 se informó que “No es procedente la modificación de la fecha de cumplimiento de las acciones en tanto se han solicitado y concedido varias solicitudes de ampliación presentadas por el proceso desde el 9 de diciembre de 2016, fecha en la cual se registró el hallazgo.”</t>
  </si>
  <si>
    <t>A la fecha se han tramitado y emitido un total de 146 Actos Administrativos.</t>
  </si>
  <si>
    <t>20/feb./2020</t>
  </si>
  <si>
    <t>A la fecha se han tramitado y emitido un total de 181 Actos Administrativos.</t>
  </si>
  <si>
    <t>05/mar./2020</t>
  </si>
  <si>
    <t>Emitir un acto administrativo que resuelva de fondo el permiso de vertimiento, solicitado por Sociedad Inversiones Sequoia Colombia S.A.S., declarado reunida la información mediante auto No. 0091.</t>
  </si>
  <si>
    <t>23/dic./2016</t>
  </si>
  <si>
    <t>El 23 de diciembre de 2016, se expide la resolución 2372 de 2016 POR LA CUAL SE NIEGA UN PERMISO DE VERTIMIENTOS Y SE ADOPTAN OTRAS DETERMINACIONES” la cual resuelve de fondo el permiso de vertimiento solicitado por Sociedad Inversiones Sequoia Colombia S.A.S.</t>
  </si>
  <si>
    <t>06/feb./2017</t>
  </si>
  <si>
    <t>Se dio cumplimiento a la acción. Mediante Resolución 2372 de 2016 "por la cual se niega un permiso de vertimientos y se adoptan otras determinaciones". expedida el 23 de diciembre de 2016.</t>
  </si>
  <si>
    <t xml:space="preserve">NO CONFORMIDAD 1. Incumplimiento del procedimiento 126PM04-PR16 "REGISTRO DE LA PUBLICIDAD EXTERIOR VISUAL EN EL DISTRITO". Los lineamientos del procedimientos contempla: “Las solicitudes de registro se atenderán en de acuerdo con el orden de radicación”. Sin embargo al revisar la atención de los radicados, se evidencia que no se cumple con este lineamiento. (Incumplimiento de los procedimientos, Control de la información documentada numeral 7.5.3.1 NTC ISO 9001:2015; numeral 7.5.3 ISO 14001:2015 y numeral 4.2 NTCGP 1000:2009) </t>
  </si>
  <si>
    <t>Efectuar un diagnóstico de las solicitudes que se encuentran sin respuesta y elaborar una estrategia de atención</t>
  </si>
  <si>
    <t>El grupo PEV tiene a la fecha 11.956 procesos sin atender. Las estrategias de atención planteadas por el grupo son: (SE ADJUNTA INFORME) * Desde el mes de agosto se destinó un profesional específico para que trabaje mensualmente mínimo 220 registros de publicidad exterior visual con el fin de dar celeridad a los trámites, además se implementó el nuevo procedimiento de registro con el fin de disminuir los tiempos, con este procedimiento se trasladaron los elementos denominados "avisos separados de fachada" de ser elementos mayores a ser elementos menores de publicidad exterior visual con el fin de dar trámite inmediato sin apertura de expedientes. * También hay dos servidores que están revisando los procesos de correspondencia, verificando uno a uno, para revisar si ya se respondió con otro, o dar respuesta. *Adicionalmente se realizará una jornada de depuración de la correspondencia dado la duplicidad de los trámites y las respuestas tardías a los requerimientos que se trabajarán como desestimientos tácitos.</t>
  </si>
  <si>
    <t>De acuerdo con el diagnóstico efectuado por la SCAAV, el grupo PEV tiene a la fecha 11.956 procesos sin atender. Y las estrategias de atención establecidas por el grupo son: 1. Destinar un profesional específico para que tramite mensualmente mínimo 220 registros de publicidad exterior visual con el fin de dar celeridad a los trámites. 2. Se implementó el nuevo procedimiento de registro con el fin de disminuir los tiempos, con este procedimiento se trasladaron los elementos denominados "avisos separados de fachada" de ser elementos mayores a ser elementos menores de publicidad exterior visual con el fin de dar trámite inmediato sin apertura de expedientes. 3.Dos servidores están revisando los procesos de correspondencia e identificando si ya se respondió anteriormente, o dar respuesta. 4. Se realizará una jornada de depuración de la correspondencia dado la duplicidad de los trámites y las respuestas tardías a los requerimientos que se trabajarán como desestimientos tácitos. Pendiente : Verificar la efectividad de las estrategias frente a los procesos sin atender.</t>
  </si>
  <si>
    <t>19/oct./2017</t>
  </si>
  <si>
    <t>ubo una reducción de aproximadamente 25 % del reparto que se tenia represado para el 09/10/2017, de esta manera fueron tramitados un total de DOS MIL NOVESCIENTOS SESENTA Y DOS (2962) solicitudes que no se habían respondido anteriormente. En octubre habían 11956 y a diciembre 31 quedaron pendientes 8994.</t>
  </si>
  <si>
    <t>Actividad 1: De acuerdo con la información reportada a octubre 2017 se encontraban 11.956 solicitudes por tramitar y a diciembre 31 quedaron pendientes 8994. La actividad se encuentra en proceso. (Rad. 2018IE52408). Fecha de cierre: 30/03/2018 Estado: Abierta en términos</t>
  </si>
  <si>
    <t>A 09 de octubre del año 2017 se identificó un represamiento en el reparto de 11.956 procesos sin atender relacionados con la publicidad exterior visual . Con corte a noviembre 30 de 2018 se han resuelto 7080 de estos procesos represados. Lo que equivale a una reducción del 59%. Queda pendiente por tramitar casi un 40%. Se adjunta base de datos de los procesos pendientes.</t>
  </si>
  <si>
    <t>03/dic./2018</t>
  </si>
  <si>
    <t>En sep. 2017, fecha del hallazgo se tenían 11956 procesos sin atender, de los cuales a la fecha se tienen sin resolver 4152; de los cuales 600 trámites de V.2 y V.3 serán atendidos antes de 31 de diciembre de 2019; quedarían pendientes por tramitar en total 3552 (527 de V.2 y V.3), que serán atendidos en 2020. Se adjunta informe a sept. 2019 y dase de datos.</t>
  </si>
  <si>
    <t>Seguimiento OCI: Mediante radicado No. 2020IE13133 del 23 de diciembre de 2019 con el cual se atendió la solicitud de modificación de las acciones cursada mediante radicado No. 2019IE249016 del 23 de octubre de 2013 se aceptó la modificación de las acciones anteriores y se procedió formular la acción “1. Efectuar un diagnóstico de las solicitudes que se encuentran sin respuesta y elaborar una estrategia de atención”</t>
  </si>
  <si>
    <t>Realizar una capacitación del procedimiento 126PM04-PR16 "REGISTRO DE LA PUBLICIDAD EXTERIOR VISUAL EN EL DISTRITO" a los servidores del grupo PEV.</t>
  </si>
  <si>
    <t>03/oct./2017</t>
  </si>
  <si>
    <t>Como se va a modificar dos anexos del procedimiento, no se ha efectuado la capacitación.</t>
  </si>
  <si>
    <t>No se ha realizado la actividad porque el procedimiento está siendo objeto de modificaciones.</t>
  </si>
  <si>
    <t>20/oct./2017</t>
  </si>
  <si>
    <t>Se decidió no modificar el procedimiento, dado que se efectuaron algunos cambios en Forest, el cual dada la implementación del nuevo procedimiento, todos los registros sean V.2 o V.3 son tramitados por registro V.4. Y unificó el problema.</t>
  </si>
  <si>
    <t>Se adjunta acta del 17/10/2017 en el cual el grupo de PEV revisa el PR16</t>
  </si>
  <si>
    <t>12/mar./2018</t>
  </si>
  <si>
    <t>Actividad 2: Se evidencia acta del 17/10/2017 sobre capacitación el procedimiento 126PM04-PR16 Registro de la publicidad exterior visual en el Distrito V6. (Rad. 2018IE52408) Estado actividad: Cerrada.</t>
  </si>
  <si>
    <t>Indicadores</t>
  </si>
  <si>
    <t>Gelbert Andrés Sánchez</t>
  </si>
  <si>
    <t>06/dic./2018</t>
  </si>
  <si>
    <t xml:space="preserve">Conforme al reporte de indicadores con corte 30 de Septiembre de 2018, se evidencia que no se cumplio la meta "Porcentaje de Residuos de Construcción y Demolición reutilizados o aprovechados en las obras controladas por la SDA", incumpliendo lo establecido en el numeral 4.4.1 literal H de la NTC-ISO-9001 </t>
  </si>
  <si>
    <t>La SDA proyectará requerimientos a las grandes constructoras indicando el cumplimiento de la normatividad vigente en temas de aprovechamiento de RCD.</t>
  </si>
  <si>
    <t>Carmen Lucia Sanchez Avellaneda</t>
  </si>
  <si>
    <t>Se enviaron requerimientos a diferentes entidades públicas al igual que se enviaron requerimientos a grandes constructoras, con la finalidad de que se realicen los respectivos reportes de aprovechamiento.</t>
  </si>
  <si>
    <t>19/dic./2018</t>
  </si>
  <si>
    <t>Seguimiento OCI: Mediante 2019IE153333 la DCA solicitó a la Oficina de Control Interno la ampliación de las fechas de cumplimiento de las acciones establecidas para este hallazgo, que luego de evaluado se encontró justificable la modificación de la fecha de cumplimiento para el 31 de diciembre de 2019 lo cual se solicitó mediante caso RF-61268-2-57525 registrado en la mesa de ayuda. Se recomienda que para próximas oportunidades, cualquier modificación sobre las acciones del plan de mejoramiento se solicites antes del cumplimiento de la fecha de ejecución.</t>
  </si>
  <si>
    <t>09/jul./2019</t>
  </si>
  <si>
    <t>Seguimiento OCI: La SGCD, en respuesta a la solicitud del caso RF-61268-2-57525 elevado por la Oficina de Control Interno, realizó el ajuste en el aplicativo ISOLUCION de la fecha de cumplimiento para el 31 de diciembre de 2019.</t>
  </si>
  <si>
    <t>10/jul./2019</t>
  </si>
  <si>
    <t>Se verificaron aleatoriamente los radicados en el Sistema de Información Forest comprobándose la emisión de comunicaciones a constructoras sobre aprovechamiento de RCD, Ver soportes de radicados. Por lo anterior la acción se conceptúa como CUMPLIDA.</t>
  </si>
  <si>
    <t>20/ago./2019</t>
  </si>
  <si>
    <t>La SDA realizará la actualización de la Guía Ambiental para la Construcción en la cual se fomentará los procedimientos de buenas practicas ambientales en los se incluye el aprovechamiento de RCD.</t>
  </si>
  <si>
    <t>Se cuenta con el borrador de la 3ra edición de la Guía Ambiental para la Construcción, la cual se encuentra en revisión por parte de la Coordinación Técnica de la SCASP</t>
  </si>
  <si>
    <t>Se remite correo a la DCA para solicitar prórroga a la fecha de entrega del borrador de la tercera versión de la Guía de manejo Ambiental para el Sector de la Construcción, teniendo en cuenta qué, hasta la fecha, el documento tiene un avance del 85 % y está pendiente consolidar información suministrada por otras dependencias que participan en los temas de seguimiento y control a proyectos constructivos. Todo lo demás está en proceso de organización y re-edición.</t>
  </si>
  <si>
    <t>La tercera versión de la Guía de Manejo Ambiental Para el Sector de la Construcción, hasta la fecha presenta un avance del 90%, en donde se recibieron los aportes hechos por algunas de las dependencias, así mismo, se consolidaron dichos aportes, y se está a la espera de las observaciones y aportes de otras dependencias, una vez se tenga completo el borrador, se realizará una reunión entre los técnicos y el Subdirector de la SCASP, antes de socializar el documento con los demás directivos de la entidad.</t>
  </si>
  <si>
    <t>Hasta la fecha, el documento tiene un avance del 100 %, en el aspecto técnico, y está pendiente se dé inicio al trámite jurídico, donde se deberán realizar las diferentes revisiones y trámites que de origen al acto administrativo que genere la Resolución para dicho documento. Se realizó solicitud a la SGCD mediante memorando con radicado 2020IE08245, con la finalidad se autorice la modificación de la fecha de cierre de la acción para el 30 de junio de 2020.</t>
  </si>
  <si>
    <t>Seguimiento OCI: Mediante radicado No. 2020IE13133 del 22 de enero de 2020 con el cual se atendió la solicitud de modificación de la fecha de cumplimiento de las acciones cursada mediante radicado No. 2020IE08245 del 15 de enero de 2020 se informó que “No se encontró justificable la modificación de la fecha de cumplimiento toda vez que ya fue otorgada una modificación de la fecha de cumplimiento al 31 de diciembre de 2019”</t>
  </si>
  <si>
    <t>Hasta la fecha, el documento tiene un avance del 100%, en el aspecto técnico, y está pendiente se dé inicio al trámite jurídico, donde se deberán realizar las diferentes revisiones y trámites que de origen al acto administrativo que genere la Resolución para dicho documento. Sin embargo, y debido a la relevancia que sugiere el tema del Asbesto como Residuo presente en las actividades de Construcción y Demolición (residuo peligroso), se hace necesario reformular el borrador de la Guía que actualmente se tiene elaborado, a fin de que se incluya este importante tema, tanto para la ciudad como para la presente administración. Es importante mencionar, que para poder avanzar en el tema del manejo del asbesto, se participó inicialmente en mesa de trabajo en el Concejo de Bogotá y posteriormente se realizó reunión con la Secretaria de Ambiente, donde además participaron la Subdirección de Recurso Hídrico y del Suelo – SRHS quien será la responsable de la obtención del documento sobre el manejo de asbesto y la Subdirección de Control Ambiental al Sector Público - SCASP, en dichas actividades se han evaluado las posibles metodologías y tipo de documento a generar en el manejo de estos residuos peligrosos.</t>
  </si>
  <si>
    <t>27/feb./2020</t>
  </si>
  <si>
    <t>Juan Manuel Esteban Mena</t>
  </si>
  <si>
    <t>25/sep./2019</t>
  </si>
  <si>
    <t>OBSERVACION No. 3. Por la no iniciación de los procesos sancionatorios a las entidades del distrito No se remiten los casos de las entidades del Distrito que incumplen la normatividad ambiental de manera reiterativa para que se adelanten las actuaciones preventivas o sancionatorias correspondientes, toda vez que la Secretaría Distrital de Ambiente ha realizado requerimientos mediante los siguientes radicados sin que las entidades visitadas hayan implementado las medidas necesarias: Jardín Botánico de Bogotá José Celestino Mutis (Rad 2018EE69410 y 2019EE77497), Instituto Distrital de Recreación y Deporte - IDRD (2018EE260503 y 2019EE74807) y Unidad Administrativa Especial de Catastro Distrital (Rad. 2018EE183319 y 2019EE74804), pudiéndose generar que no se sancione el incumplimiento a la normatividad ambiental vigente.</t>
  </si>
  <si>
    <t>Miguel Ángel Pardo Mateus</t>
  </si>
  <si>
    <t>Realizar una actualización normativa en cuanto a la Resolución que establece la formulación, concertación y evaluación del PIGA.</t>
  </si>
  <si>
    <t>Se remitio memorando 2019IE191513 del 22/08/2019 a la Dirección Legal Ambiental y 2019IE191518 del 22/08/2019 dirigido al grupo jurídico de la SCASP. Se realizará mesa de trabajo el dia 11 de diciembre con las 19 entidades que se encuentran en un rango de implementación del PIGA medio y bajo, para lo cual, se enviaron oficios mediante los procesos 4631458, 4631472 y 4634707. El proyecto de Resolución fue formulado por la SCASP, DGA y SPPA y remitido a la Dirección Legal Ambiental bajo el proceso 4628323 el 07/11/2019.</t>
  </si>
  <si>
    <t>30/jul./2020</t>
  </si>
  <si>
    <t>El proyecto de Resolución continua en revision de la Dirección Legal Ambiental bajo el proceso 4628323 el 07/11/2019. Se realizó solicitud a la SGCD mediante memorando con radicado 2020IE08245, con la finalidad se autorice la modificación de la fecha de cierre de la acción para el 30 de junio de 2020.</t>
  </si>
  <si>
    <t>Mediante radicado 2020IE13133 del 22 de enero de 2020 se comunicó la aceptación de la modificación de las fechas de cumplimiento de las acciones establecidas para el hallazgo con código No. 847 la cual se prorrogó hasta el 30 de junio de 2020. Se recomienda al proceso agilizar las gestiones para resolver de fondo el hallazgo y dar cumplimiento a la acción toda vez que no será objeto de ajustes adicionales.</t>
  </si>
  <si>
    <t>Corrección seguimiento OCI: Se procede a aclarar la nota de seguimiento en los siguientes términos: "Mediante radicado 2020IE13133 del 22 de enero de 2020 se comunicó la aceptación de la modificación de las fechas de cumplimiento de las acciones establecidas para el hallazgo con código No. 832 la cual se prorrogó hasta el 30 de junio de 2020. Se recomienda al proceso agilizar las gestiones para resolver de fondo el hallazgo y dar cumplimiento a la acción toda vez que no será objeto de ajustes adicionales".</t>
  </si>
  <si>
    <t>El 15/02/2020 la Dirección Legal Ambiental reasigno el proceso 4628323 para que el proyecto de resolucion sea revisado por la Subdirectora de Politicas y Planes Ambientales.</t>
  </si>
  <si>
    <t>OBSERVACION No. 7. Por la no incorporación de obligaciones vinculantes de seguimiento a lo contentivo en la Resolución SDA No. 00655 de 2018, debilidades en el seguimiento e inconsistencias en la información Mediante Resolución SDA No. 00655 de 2018 “Por la cual se ordena la disposición provisional de especies silvestres de flora” la Secretaría Distrital de Ambiente ordenó la “…entrega en custodia y disposición provisional de veintiséis (26) lotes de madera equivalente a un volumen de doscientos setenta y siete punto treinta y cinco metros cúbicos (277,35 m3)”, según se contempló en el artículo 1° del citado acto administrativo, material que fue objeto de decomisos con ocasión de los operativos de control realizados por la autoridad ambiental del distrito. De acuerdo con lo anterior, y una vez verificados los soportes documentales que soportan la providencia anterior, se detectaron las siguientes situaciones: • En el acto administrativo no se contemplaron obligaciones expresas de seguimiento al estado del material vegetal, a su protección y resguardo por parte de la SDA. • En el informe presentado con radicado N° 2019IE120685 del 31 de mayo de 2019 se encuentran inconsistencias entre la cantidad de lotes de madera reportados y actas que los soportan, puesto en el informe se referencia que “Con base en la actualización del inventario realizada, se concluye que a la fecha en el predio del CERESA, reposan un total de treinta (26) lotes de madera soportadas en veinticuatro (26) actas de incautación, los cuales suman un total de doscientos setenta y siete punto treinta y cinco (277.35) m3 de madera”. (Subrayado o negrita fuera de texto). • Actualmente se encuentran almacenados 277.35 m3 de madera en 26 lotes sobre los cuales versan procesos sancionatorios que no se encuentran resueltos. Lo anterior puede implicar que la Entidad no cuente un mecanismo vinculante que obligue a ejecutar visitas periódicas para verificar las condiciones en las que se encuentra el material vegetal dispuesto provisionalmente, toda vez que, en todo caso, la custodia sigue siendo una responsabilidad de la autoridad ambiental. Lo anterior podría tener una implicación en el cumplimiento del requisito 8.1 “PLANIFICACIÓN Y CONTROL OPERACIONAL” del estándar ISO 14001:2015 que contempla que “En coherencia con la perspectiva del ciclo de vida, la organización debe establecer los controles, según corresponda, para asegurarse de que sus requisitos ambientales se aborden en el proceso de diseño y desarrollo del producto o servicio, considerando cada etapa de su ciclo de vida”. Adicionalmente, la inconsistencia en los datos genera incertidumbre sobre la realidad de los volúmenes depositados temporalmente, lo cual podría tener implicaciones en la generación de información exacta y confiable de que trata la dimensión de “Información y Comunicación” del Modelo Integrado de Planeación y Gestión MIPG, mismo elemento que se encuentra incorporado como componente dentro del Modelo Estándar de Control Interno MECI.</t>
  </si>
  <si>
    <t>Subdirección de Silvicultura, Flora y Fauna Silvestre</t>
  </si>
  <si>
    <t>Gestionar la disposición final de los veintiséis(26) lotes de madera decomisada equivalentes a 277,3 m3.</t>
  </si>
  <si>
    <t>Claudia Yamile Suarez Poblador</t>
  </si>
  <si>
    <t>A la fecha se ha dado disposición final de 20 lotes de madera.</t>
  </si>
  <si>
    <t>28/nov./2019</t>
  </si>
  <si>
    <t>Mediante memorando 2019IE296732 se solicitó el plazo para el cierre de la acción a la OCI, la cual, fue aceptada mediante 2019IE305730.</t>
  </si>
  <si>
    <t>Mediante el memoarando 2020IE46853 se solicito el cierre respectivo del hallazgo, al realizarse los actos administrativos correspondientes a la dispocision final de los 26 lotes de madera.</t>
  </si>
  <si>
    <t>Mediante memorando 2020IE47919 se solicitó plazo para el cierre hallazgo 835, nueva fecha de cierre 30/06/2020</t>
  </si>
  <si>
    <t>Seguimiento OCI: Mediante radicado No. 2020IE46853 del 27 de febrero de 2020 la Subdirección de Silvicultura, Flora y Fauna Silvestre solicitó la evaluación de la acción y cierre del hallazgo sobre lo cual la Oficina de Control Interno mediante radicado 2020IE47888 del 28 de febrero de 2020 atendió la solicitud informando la inviabilidad de conceptuar favorablemente sobre el cumplimiento de la acción en razón a que se encuentran actos administrativos en proceso de notificación sobre los cuales procede el recurso de reposición por lo cual solamente podría darse por cumplida hasta tanto: 1. Que los actos administrativos queden debidamente notificados y ejecutoriados, luego de resolver los recursos interpuestos, si a ello hubiere lugar. 2. Que la madera decomisada y almacenada quede físicamente dispuesta de manera definitiva, lo cual implica una verificación a través de una visita al lugar de almacenamiento.</t>
  </si>
  <si>
    <t>15/abr./2020</t>
  </si>
  <si>
    <t>Seguimiento OCI: Mediante radicado No. 2020IE47919 del 28 de febrero de 2020 la SSFFS solicitó la modificación de la fecha de cumplimiento para el 30 de junio de 2020, plazo que fue concedido por parte de la Oficina de Control Interno según se consignó en el radicado de respuesta No. 2020IE48696 del 02 de marzo de 2020. De igual manera se recordó nuevamente que las "modificaciones deben solicitarse con antelación a la fecha de cumplimiento, las cuales serán procedentes por una sola vez, para lo cual es necesario que el proceso realice monitoreos periódicos con los cuales se puede identificar qué acciones presentan dificultades para el cumplimiento en las fechas inicialmente establecidas".</t>
  </si>
  <si>
    <t>Realizar seguimiento trimestral por parte de la SSFFS de la madera decomisada hasta su disposición final.</t>
  </si>
  <si>
    <t>En el predio CERESA administrado por el IDIPRON estaban almacenados 26 lotes de madera, de los cuales: 4 lotes se entregaron a la Subdirección de Ecosistemas y Ruralidad en cumplimiento a la Res. 1258 del 31/05/2019. 14 lotes se van a entregar al IDIPRON mediante la Res. 03582 del 11/12/2019 8 lotes aún se encuentran a la espera para su disposición final. El lote 160673 del 13/06/2019 entró a custodia y disposición provisional al predio Ceresa conforme al artículo tercero de la Res. 03582 del 11/12/2019 y queda pendiente su disposición final. El último informe de inventario con radicado No. 2019IE269509 está actualizado a octubre del presente año y en este se informa el estado actual de lotes, incluyendo su uso dentro del mismo predio para la construcción de estructuras asociadas al vivero, entre otros. Conforme a las actividades de control y seguimiento realizadas por la Subdirección, el mes de diciembre se realizaron dos visitas al predio Ceresa para verificar el traslado de madera que se estaba realizando entre las plataformas. En constancia se diligenciaron las actas No. 19000432 del 12/12/2019 y 19000435 del 13/12/2019</t>
  </si>
  <si>
    <t>Seguimiento OCI: Se comprobó la existencia de los informes técnicos de seguimiento y control del 02 de octubre de 2019, 10 de diciembre de 2019, 12 de diciembre de 2019 y 13 de diciembre de 2019. De acuerdo con lo anterior, no se realiza un seguimiento trimestral tal como se planteó la acción. No obstante lo anterior, se conceptúa la acción como CUMPLIDA.</t>
  </si>
  <si>
    <t>Realizar capacitaciones bimestrales en los procedimientos relacionados, al personal del grupo técnico del área Flora.</t>
  </si>
  <si>
    <t>Se realizó la socialización de los procedimientos PM04-PR20, PM04-PR17, PM04-PR19, PM04-18 y PM04-pr21</t>
  </si>
  <si>
    <t>Seguimiento OCI: Se comprobó la existencia de actas que evidencian capacitaciones realizadas al grupo técnico del área de Flora de acuerdo como se describe a continuación: Acta y registro de asistencia del 19 de noviembre de 2019: Según lo cual se socializó la actualización de los procedimientos PM04-PR21 Control al tráfico del Recurso Flora y PM04-PR126 Plan de Protección del Arbolado urbano y Flora Silvestre – PPAUFS a 9 colaboradores de la SSFFS. Acta y registro de asistencia del 17 de diciembre de 2019: Según lo cual se socializó la actualización de los procedimientos PM04-PR17 Salvoconducto único nacional en linea SUNL - flora y arbolado urbano y PM04-PR19 Verificación para exportar o importar especímenes de flora silvestre amparados con permisos Cites y No Cites a 6 colaboradores de la SSFFS. Acta y registro de asistencia del 20 de diciembre de 2019: Según lo cual se socializó la actualización del procedimiento PM04-PR18 Certificación de exportación e importación flora silvestre a a 6 colaboradores de la SSFFS. Acta y registro de asistencia del 23 de diciembre de 2019: Según lo cual se socializó la actualización del procedimiento PM04-PR20 Registro del libro de operaciones forestales a 6 colaboradores de la SSFFS. Observaciones: Los registros de asistencia que se aportaron para la capacitación del 2º y 23 de diciembre de 2019 no cuentan con el diligenciamiento de los campos de fecha y hora de ejecución. Las capacitaciones se programaron bimestralmente pero se ejecutaron así: una en noviembre de 2019 y 3 en diciembre de 2019 Recomendaciones: Diligenciar completamente los registros para asegurar su trazabilidad y confianza sobre las evidencias aportadas. Ejecutar las acciones de acuerdo con las programaciones establecidas. No obstante lo anterior, se conceptúa la acción como CUMPLIDA.</t>
  </si>
  <si>
    <t>11/oct./2019</t>
  </si>
  <si>
    <t>OBSERVACION No. 5. Por riesgos de no aseguramiento de la confiabilidad de la información Es necesario que el proceso examine opciones de fondo para asegurar que las diferentes bases de datos que se manejan en formato Excel inclusive en una misma dependencia y que se comparten a través del Drive con varios usuarios, se integre en una sola herramienta o se administre a través de un software para impedir posibles riesgos de manipulación o uso indebido de datos, errores no intencionales o posibles subregistros que afecten la confiabilidad e integridad de la información oficial producida, en razón a que se detectó dispersión de bases de datos segmentadas sobre la información que produce la Subdirección de Control Ambiental y desactualización de la base de datos de permisos de ocupación de cauce.</t>
  </si>
  <si>
    <t>Asignar una persona por grupo que sea la única que alimente la base de datos.</t>
  </si>
  <si>
    <t>Se designa una persona por cada uno de los grupos de trabajo de la SCASP, con la finlaidad de evitar la manipulación o uso indevido de la información, al igual para garantizar la confiabilidad e integridad de la información oficial producida.</t>
  </si>
  <si>
    <t>Seguimiento OCI: El área definió el manejo de la información de acuerdo con lo siguiente: RCD: SDA-CPS-20190662 PEI: SDA-CPS-20190967 HOSPITALARIOS: SDA-CPS-20191243 RESPEL: SDA-CPS-20191299 PIGA: SDA-CPS-20190705 LLANTAS: SDA-CPS-20191313 Observación: Dado que las asignaciones corresponden a profesionales vinculados por prestación de servicios, la acción no asegura integralmente que las bases de datos sean alimentadas por una única persona, y por tanto es posible que no se asegure la confiabilidad e integridad de la información oficial producida. Recomendación: Se sugiere que en los próximos contratos de prestación de servicios se suscriba una obligación contractual relacionada con el asunto o, en lo posible, se asignen funcionarios de planta para adelantar esta labor. No obstante, la acción se conceptúa como CUMPLIDA.</t>
  </si>
  <si>
    <t>Solicitar a DPSIA se habilite una ruta en el servidor para que la información de las bases de datos quede almacenada en la entidad.</t>
  </si>
  <si>
    <t>Se proyectó memorando dirigido a la Dirección de Planeación y Sistemas de Información Ambiental, con la finalidad de solicitar una ruta de acceso al servidor para almacenar la información de las bases de datos de la Subdirección de Control Ambiental al Sector Público y así evitar la manipulación o uso indebido de la información, al igual para garantizar la confiabilidad e integridad de la información oficial producida. FOREST #4649387</t>
  </si>
  <si>
    <t>Seguimiento OCI: Se comprobó la existencia del radicado N. 2020IE14143 del 23 de enero de 2019 mediante el cual se dio a conocer el hallazgo a la DPSIA y se solicitó la asignación de un espacio y una ruta de acceso al servidor de la Secretaría Distrital de Ambiente para cada uno de los grupos de trabajo de la SCASP (Llantas, RCD, PEI, Hospitalarios, RESPEL y PIGA). Cuando se responda el memorando o se cuente con el espacio de almacenamiento solicitado se procederá a evaluar el cumplimiento de la acción y del cierre del hallazgo.</t>
  </si>
  <si>
    <t>Se recibe respuesta por parte de la Dierección de Planeación y Sistemas de Información Ambiental mediante radicado 2020IE20765 y se remitió a la Dirección de Planeación y Sistemas de Información Ambiental el inventario de información de bases de datos de la Subdirección de Control Ambiental al Sector Público mediante radicado 2020IE38763, con la finalidad de dar respuesta y se defina si se habilita un espacio en el servidor o si se desarrolla otra herramienta para el almacenamiento de la información.</t>
  </si>
  <si>
    <t>NO CONFORMIDAD No. 1. Por no trámite de los radicados en el Sistema de Información que incluyen solicitudes de trámites y servicios de la Secretaría Distrital de Ambiente y por atención de PQRS que superaron los términos legales”. De acuerdo con el análisis del estado de trámite y atención de las Peticiones, Quejas, Reclamos, Solicitudes y Felicitaciones, las dependencias que conforman el proceso de Evaluación, Control y Seguimiento recibieron entre junio de 2018 y junio de 2019 un total de 16.541 distribuidas así…:Las afectaciones asociadas a las PQRSF se reflejan en la siguiente distribución: Del análisis anterior se evidencian las siguientes situaciones: Del total de PQRSF recibidas se atendieron por fuera de los términos legales 2.372 que representan el 14%. 124 PQRSF se encuentran sin respuesta y por fuera de los términos legales que representan el 0,74%. Adicionalmente, se realizó la verificación del estado del estado de la correspondencia en el Sistema de Información Forest para cada una de las áreas que componen el proceso de Evaluación, Control y Seguimiento y según los reportes por dependencias generados por el software, se encontraron las siguientes situaciones: Con corte al 31 de mayo de 2019, se encuentran 17.853 registros de trámites con estados en revisión y reparto, vencidos, pendientes de finalizar o sin trámite, que datan de la vigencia 2009 a la fecha, con días de vencimiento que van entre 15 y 3.670 de acuerdo con la siguiente distribución: Así mismo, dado que para el grupo de RCD se encontraron 3.200 registros de trámites en el Sistema de Información Ambiental en reparto dentro de los cuales se encuentran trámites vía webfile que no requieren actuaciones de la Secretaría, la Subdirección de Control Ambiental al Sector Público atendió la recomendación dada durante la auditoria de solicitar la finalización de estos procesos la cual se atendió mediante radicado No. 2019EE126355 del 97 de junio de 2019. No obstante, es necesaria una acción de fondo que permita depurar la totalidad de los registros identificados antes de culminar la actual administración. 12.710 trámites se encuentran en estado “Revisión y Reparto” los cuales representan el 98% del total de los registros detectados que aleatoriamente se verificaron en el Sistema de Información Ambiental encontrándose que corresponden a solicitudes de trámites, entre otros. Lo anterior en contrario con lo establecido en el Procedimiento PA09-PR03 “Peticiones Quejas, Reclamos, Sugerencias y Felicitaciones” que determina en la actividad 6 “Respuesta de la petición por parte del proceso competente” que “El proceso dará respuesta a la petición según su competencia en el tiempo establecido de acuerdo a la normatividad vigente”. También se incumple con los requisitos legales establecidos en el artículo 14 de la ley 1755 de 2014 “Por medio de la cual se regula el Derecho Fundamental de Petición y se sustituye un título del Código de Procedimiento Administrativo y de lo Contencioso Administrativo” que establece: “Salvo norma legal especial y so pena de sanción disciplinaria, toda petición deberá resolverse dentro de los quince (15) días siguientes a su recepción. Estará sometida a término especial la resolución de las siguientes peticiones: 1. Las peticiones de documentos y de información deberán resolverse dentro de los diez (10) días siguientes a su recepción. Si en ese lapso no se ha dado respuesta al peticionario, se entenderá, para todos los efectos legales, que la respectiva solicitud ha sido aceptada y, por consiguiente, la administración ya no podrá negar la entrega de dichos documentos al peticionario, y como consecuencia las copias se entregarán dentro de los tres (3) días siguientes. 2. Las peticiones mediante las cuales se eleva una consulta a las autoridades en relación con las materias a su cargo deberán resolverse dentro de los treinta (30) días siguientes a su recepción”. Ver informe radicado 2019IE198774</t>
  </si>
  <si>
    <t>Realizar el diagnóstico, clasificación y depuración de los trámites objeto del hallazgo</t>
  </si>
  <si>
    <t>28/ago./2020</t>
  </si>
  <si>
    <t>Por parte de la SRHS se realizó el diagnóstico, clasificación, depuración de los tramites y se solicito a DPSIA el cierre permanente de los grupos, los cuales no cuentan con administrador y se encuentran obsoletos</t>
  </si>
  <si>
    <t>29/ago./2020</t>
  </si>
  <si>
    <t>Se realizó revisión, del 55% del universo de los trámites a cargo de la DCA indicando en la última columna adjunto las observaciones que tiene cada proceso en Forest, se identifican registros del reporte de FOREST que se encuentran cargados en el hallazgo a la DCA pero que están en otras dependencias.</t>
  </si>
  <si>
    <t>Se realizó la revisión de los 595 de los radicados por finalizar o tramitar identificados por la Oficina de Control Interno a cargo de la Dirección de Control Ambiental, de los cuales se encuentran finalizados 314 procesos, logrando un avance del 52%. Debido a que se identificaron procesos cargados a Dependencias diferentes a la DCA se remite mediante correo electrónico para su revisión y trámite</t>
  </si>
  <si>
    <t>07/abr./2020</t>
  </si>
  <si>
    <t>Seguimiento OCI: Se recomienda al proceso el registro periódico de los seguimientos sobre el avance en el cumplimiento de las acciones establecidas.</t>
  </si>
  <si>
    <t>Diana Andrea Cabrera Tibaquira</t>
  </si>
  <si>
    <t>Se realiza seguimiento en el mes de febrero 2020 a 350 procesos.</t>
  </si>
  <si>
    <t>24/feb./2020</t>
  </si>
  <si>
    <t>Teniendo en cuenta que la Subdirección de Control Ambiental al Sector Público tiene a cargo 3280 procesos pendientes por finalizar, se procedió con la asignación de los 3280 procesos entre los 6 grupos de trabajo de la Subdirección y se realizó la revisión del 100% de estos para determinar el estado actual de los mismos. Se encontró que 897 procesos ya se encuentran tramitados y finalizados, para el restante es decir 2383 procesos, se procederá a elaborar el respectivo plan de choque para atender el 100% de los mismos en el menor tiempo posible.</t>
  </si>
  <si>
    <t>26/feb./2020</t>
  </si>
  <si>
    <t>Una vez realizada la identificación del universo total del hallazgo para la SSFFS, se determinó que tiene a cargo 2.117 procesos pendientes por finalizar. Sin embargo, se ha realizado la depuración de 118 procesos y el restante se esta revisando uno a uno para determinar su estado. Es importante resaltar que en este momento se esta realizando la liquidación de la mayoría los contratos, lo cual, conlleva a que aproximadamente a mediados del mes de marzo se finalicen un porcentaje importante, ya que cada quien debe realizar la depuración y finalizar sus procesos.</t>
  </si>
  <si>
    <t>19/feb./2020</t>
  </si>
  <si>
    <t>NO CONFORMIDAD No. 2. Por la no liquidación y cobro de servicios de seguimiento al Plan de Saneamiento y Manejo de Vertimientos PSMV de la Empresa de Acueducto y Alcantarillado de Bogotá. Durante la auditoría realizada al estado de aplicación del procedimiento 126PM04-PR109 “Seguimiento a Planes de Saneamiento y Manejo de Vertimientos” no se obtuvo evidencia de que se hayan realizado los actos administrativos para las autoliquidaciones y/o tasaciones y los correspondientes trámites subsiguientes para su cobro por servicios de 21 seguimientos realizados desde el año 2007 al PSMV de la Empresa de Acueducto y Alcantarillado de Bogotá, incumpliendo el artículo 28 de la Resolución SDA No. 5589 del 30 de septiembre de 2011 modificado por el artículo 5º de la Resolución SDA No. 0288 de 2012 “Por la cual se modifica la Resolución No. 5589 de 2011” que establece, entre otros aspectos, que “Las Dependencias responsables de efectuar las visitas de seguimiento ambiental deberán remitir de manera mensual a la Subdirección Financiera la relación de los usuarios junto con los actos administrativos producto del seguimiento, discriminando el nombre o razón social y el valor de cada una de ellas” y las actividades 9 a 14 del procedimiento antes citado, afectando de manera los ingresos no tributarios de la Secretaría. Adicionalmente se encontraron inconsistencias en la actividad No. 11 del procedimiento el cual da traslado a la actividad 23 que no existe.</t>
  </si>
  <si>
    <t>Subdirección del Recurso Hídrico y del Suelo</t>
  </si>
  <si>
    <t>Realizar el seguimiento y verificación con la Subdirección Financiera y con quien correspondan sobre los $ 41.268.663 que cancelo la Empresa de Acueducto y Alcantarillado de Bogotá el 19 de mayo de 2009, si el pago fue por servicio de evaluación o evaluación y seguimiento.</t>
  </si>
  <si>
    <t>30/ago./2020</t>
  </si>
  <si>
    <t>Se realizó el seguimiento y verificación tanto en Forest y con la Subdirección Financiera sobre los $ 41.268.663 que cancelo la Empresa de Acueducto y Alcantarillado de Bogotá el 19 de mayo de 2009, si el pago fue por servicio de evaluación o evaluación y seguimiento y según lo verificado en el aplicativo SIASOF se evidencia pago por evaluación. Por lo anterior, se procede a realizar los trámites administrativos y técnicos pertinentes para realizar el cobro por seguimiento del PSMV a la Empresa de Acueducto y Alcantarillado de Bogotá en el caso de no encontrarse el pago por este concepto. No obstante, es importante aclarar que la proyección se realiza desde la Subdirección de Recurso Hídrico y del Suelo y quien aprueba y firma el cobro por seguimiento del instrumento es la Dirección de Control Ambiental</t>
  </si>
  <si>
    <t>13/feb./2020</t>
  </si>
  <si>
    <t>Seguimiento OCI: Verificados los soportes y de acuerdo con el reporte de la gestión realizada por la Subdirección del Recurso Hídrico y del Suelo, el valor de $41.268.663 pagado por la Empresa de Acueducto y Alcantarillado de Bogotá corresponde a servicios de evaluación según la consulta realizada en el SIASOF. Esclarecido este pago, se halla procedente conceptuar como cumplida la actividad y se continúa con la acción “Realizar los trámites administrativos y técnicos pertinentes para realizar el cobro por seguimiento del PSMV a la Empresa de Acueducto y Alcantarillado de Bogotá en el caso de no encontrarse el pago por este concepto”</t>
  </si>
  <si>
    <t>Realizar los trámites administrativos y técnicos pertinentes para realizar el cobro por seguimiento del PSMV a la Empresa de Acueducto y Alcantarillado de Bogotá en el caso de no encontrarse el pago por este concepto.</t>
  </si>
  <si>
    <t>Seguimiento OCI: Dado que según lo reportado en la acción “Realizar el seguimiento y verificación con la Subdirección Financiera y con quien correspondan sobre los $ 41.268.663 que cancelo la Empresa de Acueducto y Alcantarillado de Bogotá el 19 de mayo de 2009, si el pago fue por servicio de evaluación o evaluación y seguimiento” el valor de $41.268.663 pagado por la Empresa de Acueducto y Alcantarillado de Bogotá corresponde a servicios de evaluación según la consulta realizada en el SIASOF, se solicita a la SRHS y a la DCA agilizar los trámites para dar cumplimiento a la acción, la cual podría conceptuarse como cumplida hasta tanto se aporten las evidencias que demuestren el pago de la EAAB por concepto de seguimiento del PSMV.</t>
  </si>
  <si>
    <t>NO CONFORMIDAD No. 3. Por incumplimiento y/o superación de los términos legales para resolver las solicitudes de trámites ambientales y para el agotamiento de las etapas procesales de los expedientes sancionatorios. Evaluada la capacidad de gestión a los trámites ambientales permisivos y sancionatorios a través de una muestra de los expedientes se encontró lo siguiente: EXPEDIENTE: Radicado 2018ER145969 del 25 de junio de 2018 CDA Santa Isabel SAS, TRAMITE AMBIENTAL: Certificación ambiental en materia de revisión de gases ACTUACIONES: Inicio del trámite: Auto No. 4761 de 2018 según radicado 2018EE217179 del 17 de septiembre de 2018. Otorgamiento: Resolución SDA No. 3588 de 2018 según radicado No. 2018EE265721 del 14 de noviembre de 2018. De lo anterior se pudo evidenciar que: El trámite ambiental solicitado con radicado No. 2018ER145969 del 25 de junio de 2018 incumplió los términos establecidos en el artículo 2° de la Resolución No. 653 de 2006 que establece que “Recibida y radicada la documentación, la autoridad ambiental competente, contará con cinco (5) días calendario para verificar que la información esté completa, y para expedir el auto de iniciación de trámite…” y que “Realizado lo anterior, la autoridad ambiental competente procederá al análisis y evaluación de la información recibida, y decidirá si niega u otorga la certificación en un término que no podrá exceder los veinticinco (25) días calendario” toda vez que el inicio del trámite se surtió 84 días después y la certificación fue otorgada 58 días posteriores al auto de inicio, evidenciándose que el trámite ambiental permisivo no se adelantó dentro de los plazos legales establecidos por el acto administrativo de la Secretaría Distrital de Ambiente. También se evidenció en el Sistema de Información Ambiental Forest que el radicado 2018ER192056 del 16 de agosto de 2018 con el cual el Departamento Administrativo del Servicio Civil Distrital solicita el cierre del PIN 13703 no cuenta con la respuesta correspondiente para continuar el trámite subsiguiente. Por su parte, para zonas no priorizadas por el proceso, las solicitudes de programación de actividades de control de fuentes fijas (ruido) no son atendidas de forma oportuna, toda vez que se comprobó que para la atención solicitudes recibidas por la SCAAV fueron revisadas 17 y 6 de ellas a la fecha no se han realizado visitas según se comprueba en los radicados 2018ER265639 del 14/11/2018, 2018ER301975 del 19/12/2018, 2018ER197286 del 24/08/2018, 2018ER169028 del 23/07/2018, 2018ER268851 del 19/11/2018 y 2018ER309872 del 27/12/2018, para estas se incluyen respuestas parciales donde se indica un tiempo de espera de aproximado de treinta (30) días hábiles, adicionalmente se indica que estará sujeto al cronograma interno del área técnica, situación que incumple con lo establecido en la Ley 1755 de 2015 artículo 14 que indica “Términos para resolver las distintas modalidades de peticiones. Salvo norma legal especial y so pena de sanción disciplinaria, toda petición deberá resolverse dentro de los quince (15) días siguientes a su recepción.… …PARÁGRAFO. Cuando excepcionalmente no fuere posible resolver la petición en los plazos aquí señalados, la autoridad debe informar esta circunstancia al interesado, antes del vencimiento del término señalado en la ley expresando los motivos de la demora y señalando a la vez el plazo razonable en que se resolverá o dará respuesta, que no podrá exceder del doble del inicialmente previsto.” En lo relacionado con la atención de los recursos de reposición contra los actos administrativos de carácter particular interpuestos a los trámites ambientales sancionatorio, se encontraron demoras en los siguientes casos tomados de la muestra. Así mismo, revisados los expedientes Nos 2010-1136 SRHS, 2010-316 SSFFS, 2015-7097 SRHS, 2012-2121 SCAAV, 2010-4871 SCAAV, 2016-1256 SCASP, 2018-5 SRHS, 2016-1256 SCASP…Ver informe.</t>
  </si>
  <si>
    <t>Desarrollar en el reporte del aplicativo sancionatorio, información que permita conocer el estado de los procesos administrativos sancionatorios</t>
  </si>
  <si>
    <t>Se realizó el desarrollo en Forest del reporte de etapas de proceso sancionatorio, para conocer el estado de los procesos sancionatorios</t>
  </si>
  <si>
    <t>08/ene./2020</t>
  </si>
  <si>
    <t>Seguimiento OCI: Mediante radicado 2019IE305668 del 31 de diciembre de 2019 se comunicó la aceptación de la modificación de las fechas de cumplimiento de las acciones establecidas para el hallazgo con código No. 843 las cuales fueron prorrogadas hasta el 30 de junio de 2020. Se recomienda al proceso agilizar las gestiones para resolver de fondo el hallazgo y dar cumplimiento a la acción toda vez que no será objeto de ajustes adicionales.</t>
  </si>
  <si>
    <t>Se generó el “Reporte Etapas Proceso Sancionatorio”, fue creado con la finalidad de obtener información clara, precisa y veraz de la actualidad de los diferentes procesos – expedientes sancionatorios existentes en la entidad. Dado que el aplicativo forest, es un Sistema de información misional, basado en módulos, que fluctúan desde la creación de documentos y expedientes, la información del reporte se capturará en la medida que se proyecten documentos en el módulo sancionatorio debido a que el sistema antes no contaba con la parametrización para la recolección de la información, con la que actualmente ya cuenta.</t>
  </si>
  <si>
    <t>Realizar la actualización de los procedimientos indicando los términos legales cuando aplique.</t>
  </si>
  <si>
    <t>Se actualizaron 10 procedimientos del proceso de Evaluación, Control y Seguimiento y 14 procedimientos del proceso Metrología, Monitoreo y Modelación en la vigencia 2019, revisando los términos legales aplicables.</t>
  </si>
  <si>
    <t>Se han actualizado 11 procedimientos a cargo de la Subdirección de Calidad del Aire, Auditiva y Visual del proceso de Evaluación, Control y Seguimiento, pendiente actualización de 1 procedimiento.</t>
  </si>
  <si>
    <t>Se actualizaron 16 procedimientos del proceso de Evaluación, Control y Seguimiento en la vigencia 2019, revisando los términos legales aplicables.</t>
  </si>
  <si>
    <t>Seguimiento OCI: Se verificaron la totalidad de los 16 procedimientos utilizados para la operación de la Subdirección del Recurso Hídrico y del Suelo evidenciando que el 100% de los mismos se encuentran actualizados en el aplicativo ISOLUCION. Por lo anterior, la actividad se conceptúa como CUMPLIDA.</t>
  </si>
  <si>
    <t>A la fecha se puede evidenciar mediante el aplicativo isolucion que se realizó la actualización de los 19 procedimientos de la Subdirección de Silvicultura, Flora y Fauna Silvestre</t>
  </si>
  <si>
    <t>Se comprobó en el aplicativo ISOLUCION la actualización de 19 procedimientos asociados a la SSFFS según siguiente relación: PM04-PR28, PM04-PR19, PM04-PR22, PM04-PR23, PM04-PR24, PM04-PR25, PM04-PR26, PM04-PR27, PM04-PR65, PM04-PR17, PM04-PR18, PM04-PR20, PM04-PR21, PM04-PR64, PM04-PR29, PM04-PR30, PM04-PR125, PM04-PR126 y PM04-PR127. Con lo anterior se conceptúa la acción como CUMPLIDA.</t>
  </si>
  <si>
    <t>Se actualizaron 5 procedimientos del proceso de Evaluación, Control y Seguimiento en la vigencia 2019, revisando los términos legales aplicables.</t>
  </si>
  <si>
    <t>Corrección de seguimiento OCI: Se corrige el reporte de seguimiento así: Mediante radicado 2019IE305668 del 31 de diciembre de 2019 se comunicó la aceptación de la modificación de las fechas de cumplimiento de las acciones establecidas para el hallazgo con código No. 843 las cuales fueron prorrogadas hasta el 30 de junio de 2020. Se recomienda al proceso agilizar las gestiones para resolver de fondo el hallazgo y dar cumplimiento a la acción toda vez que no será objeto de ajustes adicionales. El anterior seguimiento de la misma fecha corresponde a un yerro que no debe ser tenido en cuenta.</t>
  </si>
  <si>
    <t>Se han actualizado 7 procedimientos a cargo de la Subdirección de Control Ambiental al Sector Público del proceso de Evaluación, Control y Seguimiento, pendiente actualización de 5 procedimientos.</t>
  </si>
  <si>
    <t>Se actualizaron 6 procedimientos del proceso de Evaluación, Control y Seguimiento y 1 procedimiento del proceso Metrología, Monitoreo y Modelación en la vigencia 2019, revisando los términos legales aplicables.</t>
  </si>
  <si>
    <t>Se han actualizado 6 procedimientos a cargo de la Dirección de Control Ambiental del proceso de Evaluación, Control y Seguimiento en la vigencia 2019.</t>
  </si>
  <si>
    <t>Seguimiento OCI: Se verificó que el proceso realizó la actualización en el aplicativo ISOLUCION de los siguientes procedimientos: PM04-PR77, PM04-PR82, PM04-PR99, PM04-PR110, PM04-PR121, PM04-PR49. No obstante el procedimiento Control al producto y trabajo no Conforme de Evaluación, Control y Seguimiento código 126PM04-PR55 no se encuentra actualizado el cual se encuentra siendo tramitado a través de las acciones para la oportunidad de mejora No. 449 asociada al proceso Sistema Integrado de Gestión. Por lo anterior, da por cumplida la acción y se continúa como el monitoreo de la actualización del procedimiento 126PM04-PR55.</t>
  </si>
  <si>
    <t>NO CONFORMIDAD No. 5. Por subutilización del Sistema ONTRACK para el registro de la totalidad de las actas e informes derivados de visitas técnicas. Comparadas las actas de visitas técnicas contra el Sistema de Información ONTRACK se encontraron las siguientes situaciones: No se documenta la totalidad de la información requerida toda vez que para las actas de las visitas técnicas No. 296, 315 y 431 realizadas por la Subdirección de Silvicultura, Flora y Fauna Silvestre no se cuenta con los registros fotográficos correspondientes. La Subdirección de Control Ambiental al Sector Público no cuenta con GPS ni utiliza el sistema ONTRACK para para asegurar el cumplimiento a los siguientes “Lineamientos o políticas de operación”, de que trata el numeral 8 del Procedimiento 126PM04-PR78 “Control a los PIGA y cumplimiento normativo ambiental de las entidades del Distrito” versión 7 que establece que “En toda visita técnica se debe hacer la lectura de coordenadas del sitio visitado mediante la activación del GPS de la herramienta de captura. Salvo fuerza mayor las actas de visita deberán diligenciarse directamente en forma digital en el sistema OnTrack” y que “Siempre que la visita se realice mediante OnTrack, el registro de cierre de la visita será de carácter obligatorio” tal como pudo evidenciarse en la visita de evaluación, control y seguimiento de las entidades públicas del 17 de enero de 2019 practicada a la Dirección de Impuestos y Aduanas Nacionales según radicado 2019EE58939.</t>
  </si>
  <si>
    <t>Realizar la actualización del procedimiento 126PM04-PR78 “Control a los PIGA y cumplimiento normativo ambiental de las entidades del Distrito” con la finalidad de actualizar las políticas de operación y demas items que se requieran.</t>
  </si>
  <si>
    <t>Se efectúo una reunión por parte del grupo PIGA para dar inicio a la actualización del procedimiento 126PM04-PR78 “Control a los PIGA y cumplimiento normativo ambiental de las entidades del Distrito” el dia 20/11/2019.</t>
  </si>
  <si>
    <t>Se realizó el ajuste del procedimiento a los lineamientos del SIG y a los nuevos logos insticucionales. Igualmente se realiza el cargue del procedimiento junto con todos sus anexos y se envian para revisión a la DCA a traves del aplicativo ISOLUCION. Se realizó solicitud a la SGCD mediante memorando con radicado 2020IE08245, con la finalidad se autorice la modificación de la fecha de cierre de la acción para el 30 de junio de 2020.</t>
  </si>
  <si>
    <t>Seguimiento OCI: Mediante radicado 2020IE13133 del 22 de enero de 2020 se comunicó la aceptación de la modificación de las fechas de cumplimiento de las acciones establecidas para el hallazgo con código No. 847 la cual se prorrogó hasta el 30 de junio de 2020. Se recomienda al proceso agilizar las gestiones para resolver de fondo el hallazgo y dar cumplimiento a la acción toda vez que no será objeto de ajustes adicionales.</t>
  </si>
  <si>
    <t>Actualizado y aprobado mediante memorando con Radicado No. 2020IE19148 del 29 de enero de 2020</t>
  </si>
  <si>
    <t>29/ene./2020</t>
  </si>
  <si>
    <t>Seguimiento OCI: Se verificó en el aplicativo ISOLUCION la existencia del procedimiento “Evaluación, control y seguimiento a las entidades con PIGA concertado y cumplimiento normativo ambiental” código PM04-PR78 actualizada a la versión No. 8 la cual fue aprobada mediante radicado No 2020IE19148 del 29 de enero de 2020. De acuerdo con lo anterior, la acción se conceptúa como CUMPLIDA.</t>
  </si>
  <si>
    <t>04/feb./2020</t>
  </si>
  <si>
    <t>Solicitar a la DPSIA se desarrolle el formato 126PM04-PR78-M-2 Acta de visita técnica de control a los PIGA y cumplimiento normativo ambiental de las entidades del distrito, en el aplicativo ONTRACK y se realicen las capacitaciones pertinentes para el manejo del aplicativo.</t>
  </si>
  <si>
    <t>Se solicito a la DPSIA que se desarrolle el acta de visita técnica de control a las sedes de las entidades Distritales – 126PM04-PR78-V7, en el aplicativo ONTRACK en la reunion desarrollada el dia 07.11.2019, los días 14 y 15 de noviembre se realizo el levantamiento del requerimiento correspondiente.</t>
  </si>
  <si>
    <t>Se realizó la prueba del formulario ontrack el dia 27/12/2019 y se encontraron varios aspectos por corregir, por lo cual, se tiene programada una nueva prueba para el 16/01/2020. Se realizó solicitud a la SGCD mediante memorando con radicado 2020IE08245, con la finalidad se autorice la modificación de la fecha de cierre de la acción para el 30 de junio de 2020.</t>
  </si>
  <si>
    <t>El día 22 - 11 - 2019 se realizan precisiones respecto al levantamiento de la información para el desarrollo del formulario acta de visita técnica de control a las sedes de las entidades Distritales – 126PM04-PR78 y se establece que el formulario sera entregado en aproximadamente un mes, teniendo en cuenta que se hizo un estimado de 126 horas de trabajo, es decir aproximadamente el 23 - 12 - 2019. El 29 - 11 -2019 se realizó levantamiento de un complemento al requerimiento en el que se especifican ajustes y especificaciones del formulario. El 23 - 12 - 2019 se remite correo electronico a la DPSIA solicitando el estado del formulario y la fecha de entrega. Se realizó la prueba del formulario ontrack el dia 27 - 12 - 2019 y se encontraron varios aspectos por corregir, por lo cual, se tiene programada una nueva prueba para el 16 - 01 - 2020. A la fecha no se ha podido realizar el desarrollo del formulario por parte del grupo ONTRACK, lo cual impide hacer uso de la herramienta por parte del grupo PIGA.</t>
  </si>
  <si>
    <t>1.El día 27/12/2019 se realiza prueba de diligenciamiento del acta de visita técnica de control a las sedes de las entidades con PIGA concertado en la herramienta sistematizada Ontrack, no obstante, se identificaron diferentes errores, por cuanto se efectúa nueva programación de seguimiento a las correcciones y peticiones solicitadas en la herramienta el día 16/01/2020. 2. El profesional Juan Carlos Rueda de la herramienta sistematizada Ontrack manifestó que por otras actividades contractuales solicitadas no fue posible contar con la totalidad de ajustes para el desarrollo de la prueba programada, por lo tanto se reprograma para el día 22/01/2020 a las 09:00am. 3.El día 22/01/2020 el profesional manifestó que no era posible la entrega de la totalidad de los productos solicitados y se re programa la prueba para el día 23/01/2020, día en el cual manifestó que carecía de las herramientas necesarias para efectuar las correcciones de los puntajes parciales.Teniendo en cuenta el contexto anteriormente descrito se estimó nueva fecha para efectuar el seguimiento a las modificaciones el día 30/01/2020. 4. El día 30/01/2020 no se logró efectuar reunión prevista, por cuanto se realiza reunión con la DPSIA el día 03/02/2020, donde se expuso que la tardanza en la entrega del formulario no procedía a una actividad de la dirección sino al incumplimiento por parte del proveedor contratado por la SDA, y establece informar a la SCASP- Grupo PIGA el día 05/02/2020 la fecha de entrega del formulario, teniendo en cuenta la reunión a efectuada el día 04/02/2020 con el proveedor encargado. 5. Teniendo en cuenta la reunión realizada se remite a la DPSIA memorando interno con radicado 2020IE34588 del 13/02/2020 manifestando las situaciones presentadas en el desarrollo del formulario del acta de visita de de control a las sedes de las entidades con PIGA concertado, y solicitando fecha de entrega. A la fecha (20/02/2020) no se ha otorgado respuesta correspondiente.</t>
  </si>
  <si>
    <t>Teniendo en cuenta el memorando interno con radicado 2020IE34588 del 13/02/2020 manifestando las situaciones presentadas en el desarrollo del formulario del acta de visita de de control a las sedes de las entidades con PIGA concertado, y solicitando fecha de entrega, la Dirección de Planeación y Sistemas de Información Ambiental da respuesta mediante memorando con radicado 2020IE50157 del 04/03/2020, informando que el contratista no ha cumplido con lo solicitado, sin embargo la supervisión del contrato realizó prorroga al contrato 20191014, con la finalidad de que se entreguen los ajustes solicitados para lo cual anexan un cronograma de actividades para la entrega del requerimiento. El grupo PIGA queda atento para que se de cumplimiento al cronograma planteado.</t>
  </si>
  <si>
    <t>Realizar capacitaciones bimestrales del uso de la herramienta ONTRACK en los procedimientos que la requiera, al personal del grupo técnico de Flora.</t>
  </si>
  <si>
    <t>El día 8 de octubre de 2019, se realizó capacitación sobre el aplicativo ontrack al grupo Flora e Industria de la madera</t>
  </si>
  <si>
    <t>El día 11 de diciembre de 2019 se realizó capacitación de la herramienta Ontrack, al equipo de Flora e Industria de la madera.</t>
  </si>
  <si>
    <t>Seguimiento OCI: Se comprobó la existencia de actas del 08 de octubre de 2019 y 11 de diciembre de 2019 y registros de asistencia en las que participaron 6 y 8 colaboradores respectivamente según las cuales se realizó capacitación en el aplicativo Ontrack. Con lo anterior se conceptúa cumplida la acción, pero se recomienda mantener esta misma intervención a todos los usuarios y gestores del aplicativo para prevenir que la misma situación detectada se repita nuevamente.</t>
  </si>
  <si>
    <t>NO CONFORMIDAD 5 (SSFFS): En el desarrollo de la Auditoría al proceso no se evidenció plan de choque para atender las solicitudes, sin respuesta de la presente vigencia y vigencias anteriores, relacionadas con los trámites de este proceso misional, y de conocimiento de los responsables del mismo, las cuales superan las 20 mil. Incumple numeral 8.2.3.1 NTC ISO 9001:2015</t>
  </si>
  <si>
    <t>1.Identificar los procesos pendientes por finalizar para determinar si ya tienen actuación mediante otros procesos y proceder a su solicitud de cierre previa verificación.</t>
  </si>
  <si>
    <t>Una vez revisada la respectiva base de datos, se identificó que se encuentran pendientes por finalizar 294 procesos objetos del hallazgo, asignados a la Subdireccion de Silvicultura, Flora y Fauna Silvestre,</t>
  </si>
  <si>
    <t>2. Gestionar el cierre total de los procesos pendientes por finalizar.</t>
  </si>
  <si>
    <t>El Universo total del hallazgo es de 294 procesos pendientes, una vez validada la BD, se identificó que se realizó el cierre de 81 procesos quedando pendientes 213. Sin embargo, se identificó que 128 procesos corresponden a 3 contratistas que se encuentra en tramite contractual de incumplimiento, y aunque estos procesos ya fueron subsanados con otros, no se ha dado cierre hasta tanto no se finiquite el tramite de incumplimiento.</t>
  </si>
  <si>
    <t xml:space="preserve">Por debilidades en el manejo y administración archivística de los documentos físicos. Durante la auditoría realizada al proceso se notaron debilidades relacionadas con la administración física de la documentación contenida en las carpetas según se cita a continuación: En la Subdirección de Silvicultura, Flora y Fauna Silvestre se encontraron los siguientes expedientes físicos con documentación original en carpetas no adecuadas las cuales no se encuentran identificadas, marcadas ni rotuladas. En la Subdirección de Control Ambiental al Sector Público se encontró el expediente “Contraloría Distrital de Bogotá - informes técnicos ambientales- PIGA”, en la cual se encontraron archivadas las actas de visitas técnicas No. 10, 11 12 de abril pero no se logró identificar la vigencia correspondiente. Además, se encuentra sin el diligenciamiento correcto del rótulo, los documentos no cuentan con la foliación correspondiente y no se evidenció el inventario documental FUID. Lo anterior podría incumplir lo establecido en el procedimiento “126PA06-PR18 Organización Documental” versión 2 que establece en el numeral 8 sobre “POLITICAS DE OPERACIÓN” que “Los documentos son almacenados en carpetas, las cuales se deben identificar, marcar y rotular de tal forma que permita su ubicación y recuperación (Formato procedimiento 126PA06-PR05-F1) con la siguiente información: Número de carpeta, número de folios, número de caja, oficina productora, código, serie, subserie, nombre y número de expediente, fecha inicial y final (día, mes, año), tiempo de retención (archivo de gestión o archivo central) y disposición final (Conservación total, eliminación, selección y cambio de tecnología)” y con la actividad No. 1 “Identifica, clasifica y organiza los documentos de conformidad con la TRD”. Así mismo podría afectar el cumplimiento de la Ley 594 de 2000 título XI sobre “CONSERVACION DE DOCUMENTOS” que establece que “Los archivos de la Administración Pública deberán implementar un sistema integrado de conservación en cada una de las fases del ciclo vital de los documentos” así como la política 10 de “Administración de Archivos y Gestión documental” del Modelo Integrado de Planeación y Gestión MIPG y el componente “INFORMACION Y COMUNCACION” de la estructura del Modelo Estándar de Control Interno MECI. Lo anterior se origina por la no aplicación de la Tabla de Retención Documental vigente, pudiéndose ocasionar dificultades para la ubicación, consulta y fácil identificación de los expedientes y, eventualmente, su extravío. </t>
  </si>
  <si>
    <t>Karen Mayerly Quintero Ardila</t>
  </si>
  <si>
    <t>1. Realizar la revisión y clasificación del archivo, identificando las transferencias al archivo central y el universo del archivo de gestión.</t>
  </si>
  <si>
    <t>31/oct./2020</t>
  </si>
  <si>
    <t>2. Organizar el archivo de gestión del grupo Flora de acuerdo, a los lineamientos establecidos por el procedimiento -Organización Documental.</t>
  </si>
  <si>
    <t>3. Realizar las transferencias documentales al archivo central.</t>
  </si>
  <si>
    <t>Oporunidad</t>
  </si>
  <si>
    <t>12/ago./2019</t>
  </si>
  <si>
    <t>Modificación de los procedimientos, sus anexos y demás documentos frente al nuevo mapa de operación de procesos de la Entidad.</t>
  </si>
  <si>
    <t>Actualizar los procedimientos, sus anexos y demás documentos frente al nuevo mapa de operación de procesos de la Entidad.</t>
  </si>
  <si>
    <t>Se han actualizado los procedimientos: PM04-PR22 Autorización para exportar o importar especímenes de fauna silvestre (Cites y No Cites), PM04-PR23 Decomiso o Aprehensión preventiva o Apoyo a incautación de Fauna Silvestre, PM04-PR25 Salvoconducto único nacional para la movilización de especímenes de la diversidad biológica - Fauna Silvestre, PM04-PR26 Evaluación de Permisos de Aprovechamiento de Fauna Silvestre, PM04-PR27 Seguimiento a permisos de aprovechamiento de fauna silvestre, PM04-PR29 Control y Seguimiento a las Actividades Silviculturales, PM04-PR30 Permiso o autorización para aprovechamiento forestal de árboles aislados, PM04-PR64 Control a la movilización de flora y fauna silvestre en las oficinas de enlace (evidencia aplicativo ISOLUCION)</t>
  </si>
  <si>
    <t>09/sep./2019</t>
  </si>
  <si>
    <t>Seguimiento OCI: Se comprobó en el aplicativo ISOLUCION la actualización de 19 procedimientos asociados a la SSFFS según siguiente relación: PM04-PR28, PM04-PR19, PM04-PR22, PM04-PR23, PM04-PR24, PM04-PR25, PM04-PR26, PM04-PR27, PM04-PR65, PM04-PR17, PM04-PR18, PM04-PR20, PM04-PR21, PM04-PR64, PM04-PR29, PM04-PR30, PM04-PR125, PM04-PR126 y PM04-PR127. Con lo anterior se conceptúa la acción como CUMPLIDA.</t>
  </si>
  <si>
    <t>Se han actualizado los procedimientos: PM04-PR08 Operativo de monitoreo, seguimiento y control a fuentes móviles de emisión, PM04-PR09 Control y seguimiento por requerimientos ambientales a fuentes móviles, PM04-PR10 Programa de Autorregulación Ambiental para Fuentes Móviles, PM04-PR11 Evaluación para Certificación en materia de Revisión de gases, PM04-PR12 Seguimiento a la Certificación en materia de Revisión de gases, PM04-PR16 Registro de la publicidad exterior visual en el Distrito, PM04-PR58 Actualización de los Mapas Estratégicos de Ruido (MER) en el Distrito Capital, PM04-PR59 Seguimiento y control a concesionarios (evidencia aplicativo ISOLUCION)</t>
  </si>
  <si>
    <t>Se han actualizado 10 procedimientos del proceso de Evaluación, Control y Seguimiento en la vigencia 2019.</t>
  </si>
  <si>
    <t>Seguimiento OCI: Mediante radicado 2019IE305668 del 31 de diciembre de 2019 se comunicó la aceptación de la modificación de las fechas de cumplimiento de las acciones establecidas para el hallazgo con código No. 444 las cuales fueron prorrogadas hasta el 30 de junio de 2020. Se recomienda al proceso agilizar las gestiones para resolver de fondo el hallazgo y dar cumplimiento a la acción toda vez que no será objeto de ajustes adicionales.</t>
  </si>
  <si>
    <t>Se han actualizado los procedimientos: PM04-PR49 Notificación Actuaciones Administrativas, PM04-PR121 Elaboración y actualización del Inventario de emisiones de Gases Efecto Invernadero –GEI (evidencia aplicativo ISOLUCION)</t>
  </si>
  <si>
    <t>Se actualizaron 6 procedimientos del proceso de Evaluación, Control y Seguimiento en la vigencia 2019.</t>
  </si>
  <si>
    <t>Seguimiento OCI: Mediante radicado 019IE305668 del 31 de diciembre de 2019 se comunicó la aceptación de la modificación de las fechas de cumplimiento de las acciones establecidas para el hallazgo con código No. 444 las cuales fueron prorrogadas hasta el 30 de junio de 2020. Se recomienda al proceso agilizar las gestiones para resolver de fondo el hallazgo y dar cumplimiento a la acción toda vez que no será objeto de ajustes adicionales.</t>
  </si>
  <si>
    <t>Se han actualizado los procedimientos: PM04-PR33 Control de la actividad minera, PM04-PR39 Evaluación y seguimiento de instrumentos administrativos de manejo y control ambiental de la actividad minera, PM04-PR91 Concesión de aguas subterráneas, PM04-PR95 Control a puntos de captación aguas subterráneas, PM04-PR96 Seguimiento ambiental a puntos de captación aguas subterráneas con concesión vigente, PM04-PR117 Verificación de medidores y validación de reportes de usuarios de agua subterránea objeto de TUA (evidencia aplicativo ISOLUCION)</t>
  </si>
  <si>
    <t>Se han actualizado 16 procedimientos del proceso de Evaluación, Control y Seguimiento en la vigencia 2019.</t>
  </si>
  <si>
    <t>Actualizar los procedimientos, sus anexos y demás documentos frente al nuevo mapa de operación de procesos de la Entidad</t>
  </si>
  <si>
    <t>Se han actualizado los procedimientos: PM04-PR34 Clasificación de impacto ambiental para trámites de licencia de construcción, PM04-PR36 Permiso de ocupación de cauce, playas y lechos (evidencia aplicativo ISOLUCION)</t>
  </si>
  <si>
    <t>Se actualizaron 5 procedimientos del proceso de Evaluación, Control y Seguimiento en la vigencia 2019.</t>
  </si>
  <si>
    <t>Se han actualizado 7 procedimientos a cargo de la Subdirección de Control Ambiental al Sector Público del proceso de Evaluación, Control y Seguimiento en la vigencia 2019, pendiente actualización de 5 procedimientos.</t>
  </si>
  <si>
    <t xml:space="preserve">No eficaces </t>
  </si>
  <si>
    <t>GESTIÓN ADMINISTRATIVA (2019)</t>
  </si>
  <si>
    <t>Juan Carlos Ortíz Rincón</t>
  </si>
  <si>
    <t>28/abr./2020</t>
  </si>
  <si>
    <t>Dirección de Gestión Corporativa</t>
  </si>
  <si>
    <t>Reportar a la aseguradora para hacer la reposición del bien, o se solicita al responsable realizar la reposición</t>
  </si>
  <si>
    <t>Jairo Andrés Revelo Molina</t>
  </si>
  <si>
    <t>Maria Margarita Palacio Ramos</t>
  </si>
  <si>
    <t>Riesgos operacionales: El proceso tiene un solo riesgo de gestión, identificado como “Pérdida o daño de Bienes”, para el cual definieron un solo control que en resumen es la ejecución del procedimiento de toma física o inventario, el cual se realiza anualmente. Dentro de las causas, entre otras se identificaron “falencias en los controles establecidos para la seguridad de los bienes y deficiencias en el registro de inventarios”. Una vez verificados los procedimientos de Almacén, se observó que no se han incluido acciones para controlar estas causas identificadas. Como evidencia de la ejecución del control se incluyó el listado de baja de bienes, que no corresponde, ya que este soporte se constituiría en la evidencia de la materialización del riesgo. Por otro lado, el proceso no cuenta con riesgos de corrupción, pero se observa que, para las actividades definidas en la caracterización del proceso sobre el manejo y administración de bienes y servicios generales (aseo, cafetería, mantenimiento, combustible, fotocopiado, transporte, mantenimiento preventivo y correctivo del parque automotor, coordinación de conductores, pago de servicios públicos, administración de espacios físicos, podrían ser vulnerables a posibles riesgos de corrupción. Por ej. Posible ocultamiento de consumos de recursos, bienes y servicios en beneficio propio o a favor de un tercero.</t>
  </si>
  <si>
    <t>Sara Stella Moyano</t>
  </si>
  <si>
    <t>Realizar la revisión del mapa de riesgos, con los profesionales, con el fin de verificar las observaciones y analizar frente a las diferentes actividades que se manejan en el proceso cuales pueden ser Susceptibles de riesgos de Corrupción.</t>
  </si>
  <si>
    <t>24/oct./2019</t>
  </si>
  <si>
    <t>Se realizo una revisión de algunos posibles riesgos de corrupción, y se envió correo electrónico al profesional responsable de almacén, pero no se ha definido ninguno, pendiente realizar reunión.</t>
  </si>
  <si>
    <t>06/mar./2020</t>
  </si>
  <si>
    <t>El proceso solicito reajuste de fecha de vencimiento mediante el radicado 2020IE59021 del 16/03/2020 y la OCI le aprobó mediante el proceso 4746641</t>
  </si>
  <si>
    <t>25/mar./2020</t>
  </si>
  <si>
    <t>La tabla de retención documental -TRD código 250 publicada en Isolucion a cargo de la Dirección de Gestión Corporativa -DGC, no ha sido revisada ni actualizada de tal forma que asegure su armonía con los cambios en la codificación del proceso y procedimientos, y nueva denominación de los procesos implementados en el SIG, situación que se repite en la totalidad de las TRD publicadas.Lo anterior podría generar un incumplimiento al Acuerdo 004 de 2013, Por el cual se reglamentan parcialmente los Decretos 2578 y 2609 de 2012 y se modifica el procedimiento para la elaboración, presentación, evaluación, aprobación e implementación de las Tablas de retención documental y las Tablas de Valoración Documental”, artículo 14 literal g), que expresa “Las tablas de retención documental deberán actualizarse en los siguientes casos: ... g) Cuando se hagan cambios en los criterios de valoración, soportes documentales y procedimientos que afecten la producción de documentos, poniendo en riesgo la protección de la información de la SDA.</t>
  </si>
  <si>
    <t>Realizar el proceso de convalidar la primera actualización pactada y luego proceder con los ajustes, una vez queden aprobadas las TRD de la entidad.</t>
  </si>
  <si>
    <t>El comité de Comité Institucional de Gestión y Desempeño se reunió el 10 de octubre, en el cual se aprobaron las nuevas TRD atendiendo las observaciones del Archivo de Bogotá. Se adjunta acta de reunión.</t>
  </si>
  <si>
    <t>30/may./2020</t>
  </si>
  <si>
    <t>El proceso solicito reajueste de fecha de vencimiento mediante el radicado 2020IE59021 del 16/03/2020 y la OCI aprobó mediante el proceso 4746641.</t>
  </si>
  <si>
    <t>Al revisar la caracterización y algunos procedimientos del proceso Gestión Administrativa, se observa que estos presentan algunas debilidades así: 1. Caracterización: 1.1. El documento contenido en el enlace PHVA del Proceso Gestión Administrativa, en el aplicativo ISOLUCION, incluye actividades que no dan cuenta del cumplimiento del objetivo del proceso, es decir, en el hacer incluye tanto entradas como salidas relacionadas con solicitud de compra de bienes y/o servicios por caja menor, resolución e constitución, reembolso y legalización de caja menor, resolución de Honorarios para contratos de prestación de servicios y de apoyo a la gestión de personas naturales, borrador del anteproyecto de presupuesto del proyecto de inversión, estudios previos, que son ejecutados por los procesos Gestión Financiera y Gestión Contractual. 1.2. Así mismo, al revisar la base legal, se evidencio que se incluye normas que no aplican directamente al proceso, tales como; el Decreto 988 de 2018 Por el cual se adicionan unas disposiciones al Título 12 del Decreto número 1082 de 2015, Único Reglamentario del Sector Administrativo de Planeación Nacional, en lo relacionado con el funcionamiento del Consejo de Política Económica y Social (CONPES); el Decreto 612 de 2018 Por el cual se fijan directrices para la integración de los planes institucionales y estratégicos al Plan de Acción por parte de las entidades del Estado, y no incluye normatividad básica del proceso como es: la resolución No. 001 de 2001 por la cual se expide el Manual de Procedimientos Administrativos y Contables para el Manejo y Control de los Bienes en los Entes Públicos del Distrito Capital, Decreto Distrital 492 de 2019 Por el cual se expiden lineamientos generales sobre austeridad y transparencia del gasto público en las entidades y organismos del orden distrital y se dictan otras disposiciones."</t>
  </si>
  <si>
    <t>Revisar, actualizar, ajustar y socializar el cuadro de la caracterización del proceso de Gestión Administrativa</t>
  </si>
  <si>
    <t>29/oct./2019</t>
  </si>
  <si>
    <t>El proceso solicitud de reajuste de la fecha de vencimiento mediante el radicado 2020IE59021 del 16/03/19 y la OCI le aprobó mediante el proceso 4746641</t>
  </si>
  <si>
    <t xml:space="preserve">2. El Procedimiento 126PA04-PR05, versión 8, Mantenimiento del parque automotor: se encontró que la última actualización del procedimiento se efectuó el 3/10/17. La codificación del procedimiento como el de los anexos, no corresponde a la establecida en el procedimiento PE03-PR05, versión 15, Control de la información documentada del Sistema integrado de gestión; en responsabilidad y autoridad no aparece la Directora de Gestión Corporativa; en normatividad aparece el Decreto Distrital No. 030 de 1999, el cual fue derogado por el decreto Distrital 492 de 2019, así mismo, se deben incorporar los cambios efectuados al procedimiento e incluir al Profesional Especializado de Gestión Corporativa, con las actividades que está realizando, </t>
  </si>
  <si>
    <t>Realizar la revisión y ajuste a los procedimientos 126PA04-PR05, versión 8, Mantenimiento del parque automotor,</t>
  </si>
  <si>
    <t>Se han realizado las revisiones y ajuste al procedimiento el 24 de febrero y el 2 de marzo con los responsables del procedimiento, el cual se encuentra en borrador y se envió por correo electrónico al Jefe de la DGC para las respectivas observaciones y aprobación y así enviar a flujo de revisión.</t>
  </si>
  <si>
    <t>El proceso solicitó reajuste fecha de vencimiento mediante el radicado 2020IE59021 del 16/03/2020 y la OCI le aprobó mediante el proceso 4746641</t>
  </si>
  <si>
    <t>3. Procedimiento PA07-PR06, versión 6, Control y seguimiento de consumos: Se encontró que la secuencia de las actividades no guarda un orden lógico. En la actividad No. 1 se registra la información diaria de los consumos de agua y energía y no se da paso a la actividad No. 5, que es analizar y verificar el comportamiento de los niveles de consumo y las acciones de identificar las posibles causas y la implementación de las acciones de acuerdo con los comportamientos. En la actividad No. 8 elaborar y entregar informe para revisión aparece un registro, que no corresponde, por cuanto es un borrador o una proyección del informe. Así mismo, en normatividad se encontró la resolución 1568 de 2009 Por medio de la cual se establece el Manual Específico de Funciones y Competencias Laborales de los Empleos de la Planta de la Secretaría Distrital de Ambiente, la cual no tiene un desarrollo directo en el procedimiento y fue derogada por la resolución 2666 de 2015.</t>
  </si>
  <si>
    <t>Realizar la revisión y ajuste a los procedimientos PA07-PR06, versión 6, Control y seguimiento de consumos,</t>
  </si>
  <si>
    <t>El proceso solicito reajuste fecha de vencimiento mediante el radicado 2020IE59021 del 16/03/2020 y la OCI le aprobó mediante el proceso 4746641</t>
  </si>
  <si>
    <t>4. Procedimiento PA07-PR07, versión 3. Identificación y valoración de aspectos e impactos ambientales: En la última actividad del procedimiento se establece que Continúa con el procedimiento PA07- PR11 “Elaboración del Plan Institucional de Gestión Ambiental, seguimiento y rendición de informes”, el cual no está incluido en la caracterización del proceso</t>
  </si>
  <si>
    <t>Realizar la revisisión y ajuste a los procedimientos PA07-PR07, versión 3. Identificación y valoración de aspectos e impactos ambientales.</t>
  </si>
  <si>
    <t>El proceso solicitó reajuste fecha de vencimiento mediante el radicado 2020IE59021 y la OCI aprobó mediante el proceso 4746641</t>
  </si>
  <si>
    <t>El proceso solicitó reajuste fecha de vencimiento mediante el radicado 2020IE59021 del 16/03/2020 y la OCI aprobó mediante el proceso 4746641</t>
  </si>
  <si>
    <t>5. Procedimiento PA07—PR02, versión 5, Egreso o salida definitiva de bienes – baja: El procedimiento en el ítem Responsabilidad y autoridad no incluye al Comité de inventarios con las funciones que cumple dentro del procedimiento, así mismo, en el ítem 5. Normatividad se incluye la Ley 9 de 1979, por la cual se dictan medidas sanitarias, la cual no aplica directamente al proceso.</t>
  </si>
  <si>
    <t>Realizar la revisión y ajuste a los procedimientos PA07-PR02, versión 5, Egreso o salida definitiva de bienes – baja</t>
  </si>
  <si>
    <t>Nota. Reemplaza la acción 827 : 2. El Procedimiento 126PA04-PR05, versión 8, Mantenimiento del parque automotor: se encontró que la última actualización del procedimiento se efectuó el 3/10/17. La codificación del procedimiento como el de los anexos, no corresponde a la establecida en el procedimiento PE03-PR05, versión 15, Control de la información documentada del Sistema integrado de gestión; en responsabilidad y autoridad no aparece la Directora de Gestión Corporativa; en normatividad aparece el Decreto Distrital No. 030 de 1999, el cual fue derogado por el decreto Distrital 492 de 2019, así mismo, se deben incorporar los cambios efectuados al procedimiento e incluir al Profesional Especializado de Gestión Corporativa, con las actividades que está realizando</t>
  </si>
  <si>
    <t>Realizar la revisión y ajuste al procedimiento 126PA04-PR05, versión 8, Mantenimiento del parque automotor:</t>
  </si>
  <si>
    <t>15/nov./2019</t>
  </si>
  <si>
    <t>Al revisar los indicadores del proceso, en el aplicativo Isolución, se evidenció que no se han implementado las recomendaciones efectuadas en el radicado No. 2019IE169714 del 25/7/19, comunicación resultado seguimiento a indicadores Isolucion, por lo tanto, se recomienda revisarlos y atender las orientaciones suministradas.</t>
  </si>
  <si>
    <t>Verificar los indicadores del proceso con el fin de contar con la información confiable y conforme a lo programado en el plan de desarrollo y las recomendaciones efectuadas en el radicado No. 2019IE169714 del 25/7/19, y atender las orientaciones suministradas.</t>
  </si>
  <si>
    <t>26/dic./2019</t>
  </si>
  <si>
    <t>Teniendo en cuenta que se había recibido en el mes de julio la recomendación de revisar los indicadores de proyectos en la plataforma Isolución, se realizó reunión el 30 de septiembre de 2019 con la profesional del reporte de indicadores de la SPCI con el fin ajustar la información.</t>
  </si>
  <si>
    <t>15/ene./2020</t>
  </si>
  <si>
    <t>La DGC solicito ampliación de la fecha de cierre mediante el radicado No. 2020IE71389 del 16-04-2020 y la OCI aprobó mediante el radicado No. 2020IE71514 del 16-04-2020</t>
  </si>
  <si>
    <t>16/abr./2020</t>
  </si>
  <si>
    <t>GESTIÓN AMBIENTAL Y DESARROLLO RURAL (2019)</t>
  </si>
  <si>
    <t>Maribel Diaz Vargas</t>
  </si>
  <si>
    <t>01/may./2020</t>
  </si>
  <si>
    <t>Dirección de Gestión Ambiental</t>
  </si>
  <si>
    <t>Generación de reportes de seguimiento a las áreas de interés ambiental. Actualización de la matriz de tensionantes.</t>
  </si>
  <si>
    <t>Mariet Alejandra Sanchez Abril</t>
  </si>
  <si>
    <t>Adriana Lucía Santa Méndez</t>
  </si>
  <si>
    <t>19/jun./2018</t>
  </si>
  <si>
    <t>Se realiza revisión de las metas que deben ser cumplidas por medio del Proyecto 1132. Se revisa la información sobre el formato electrónico CB-1111-4__INFORMACION_CONTRACT, enviado a la Contraloría de Bogotá por medio del SIVICOF, el cual contiene todas las metas a cumplir por la SDA en el marco del Plan de Desarrollo de éste proyecto. Para la vigencia 2017 la ejecución de éste proyecto estuvo en el 81,5%, donde las metas más bajas de cumplimiento fueron: meta 464 "Manejar integralmente 800 hectáreas de Parque Ecológico Distrital de Montaña y áreas de interés ambiental", con un cumplimiento del 34,7% y la meta 462 Intervenir el 100% de los humedales declarados en el Distrito con una ejecución del 73,9%.</t>
  </si>
  <si>
    <t>Sonia Cristina Tamayo</t>
  </si>
  <si>
    <t>Ejecutar mesas de trabajo con DADEP para apoyar técnicamente la actualización de la información topográfica y catastral de los predios de Zuque</t>
  </si>
  <si>
    <t>Jimmy García Beltran</t>
  </si>
  <si>
    <t>08/may./2019</t>
  </si>
  <si>
    <t>Se reporta el seguimiento de la Acción número 746 Junio 2018 con los respectivos soportes en el DRIVE SER-espacio generado por DPSIA el cargue de la matriz plan de mejoramiento, se relaciona como soporte de seguimiento a esta acción el plan de mejoramiento por medio de documentos Excel, ya que las actividades elevadas con sus respectivos anexos son extensos. A cierre de la vigencia 2017, se presentó un reporte de 315 ha administradas y manejadas, correspondientes a 303 ha del Parque Ecológico Distrital de Montaña Entrenubes, 6 ha del Parque Mirador de los Nevados y 6 ha de Soratama. Dada la situación de incumplimiento de la meta proyecto programada para 2017, se tomó la decisión en la reprogramación de SEGPLAN de la vigencia 2018 de replantear la meta para la presente vigencia a un total de 445 ha, lo cual surgió del análisis de la situación que se ha venido presentando en dos vías, la primera se relaciona con el reporte que se hizo en 2017 sobre la pérdida de la competencia para las acciones de administración y manejo de las 30 ha del área de interés ambiental Arborizadora Alta, que influyó en un cambio en la información inicial de línea base de la meta, que era de 342 ha administradas y manejadas; la segunda en la gestión para la consecución de nuevas áreas para administrar, puesto que son acciones que dependen de la gestión que deben realizar otras Entidades del Distrito como el DADEP.</t>
  </si>
  <si>
    <t>09/jul./2018</t>
  </si>
  <si>
    <t>De acuerdo a lo solicitado por DADEP quien solicito a la CAR el concepto técnico para realizar la entrega de las hectáreas ubicadas en la Serranía el Zuque ANEXO 1 DADEP-CAR2018EE175478. Además la CAR emitió un ANEXO 2 CAR-ZUQUE 2018213839, sobre el uso del suelo en la Serranía del Zuque. Desde la Secretaría Distrital de Ambiente remitió la respuesta generada por la CAR al DADEP, ANEXO 3 SDA-DADEP 2018EE181413, para ello DADEP genero la entrega de 90 Hectárea por medio del acta del 04 de Septiembre del presente año. ANEXO 4 DADEP-SDA, en este anexo se encuentra la relación de las 73 Ha faltantes por entregar por parte de DADEP, teniendo en cuenta que en la respuesta emitida por la CAR se determinó que no se pudo ubicar uno de los predios que conforman la totalidad de la Serranía El Zuque, correspondiente a un área aproximada de 70 ha), y en aras de realizar el trámite correspondiente para recibir las 163 ha totales de esta área de interés ambiental, se remitió nuevamente oficio a la CAR (pendiente radicado) con el shape de localización del predio para que desde sus competencias informen los usos del suelo en esta zona y así cumplir con los requerimientos de DADEP para proceder a la entrega forma de dicho predio La Subdirección en cabeza del Doctor Ángelo Gravier Santana solicito a la Dirección de Gestión Corporativa, la remisión del acta de entrega de la cantera de Zuque ANEXO 5 SER-DGC 2018IE214481. Finalmente por medio de ANEXO 6 RTA DGC 2018IE223806, la Dirección de Gestión Corporativa da la viabilidad en el acta de entrega de la Serranía del Zuque.</t>
  </si>
  <si>
    <t>12/oct./2018</t>
  </si>
  <si>
    <t>La OCI mediante comunicación interna No. 2019IE05413, realizo reprogramación para la fecha de cumplimiento de la acción de mejora hasta el 31 de marzo de 2019.</t>
  </si>
  <si>
    <t>21/mar./2019</t>
  </si>
  <si>
    <t>Seguimiento OCI: Teniendo en cuenta la solicitud de la SER con No. de radicado 2019IE79577 en donde solicita ampliar el plazo de cumplimiento de acciones para los hallazgos 809, 755, 754, 753, 751, 750, 749, 748, 747, 746, 725. loa anterior de acuerdo a los avances establecidos por la dirección de gestión ambiental como plan de acción para generar los reportes y establecer jornadas con los equipos responsables de los hallazgos detectados por el proceso y las revisiones, verificaciones y validaciones solicitadas por la Oficina de Control Interno, se amplia el plazo de cumplimiento hasta el 8 de mayo de 2019</t>
  </si>
  <si>
    <t>10/abr./2019</t>
  </si>
  <si>
    <t>En relación con el avance de cumplimiento de la meta se retomó la gestión con DADEP para recibir en administración el segundo predio de 69 hectáreas (RUPI 2-368) que conforma las 160 ha de la Serranía El Zuque, por lo que se recibió mediante oficio con radicado No. 2019ER68403 el acta de entrega del predio por parte de DADEP para aprobación y firma del Secretario. De acuerdo con lo anterior, desde la SER se enviaron, a la DGC y a la DLA, los memorandos con radicado No. 2019IE83916 y 2019IE83916 respectivamente, informando sobre la recepción de este predio para aprobación y visto bueno para la firma del Secretario en el acta. Con esta acción aumentamos la meta 464 "Manejar integralmente 800 hectáreas de Parque Ecológico Distrital de Montaña y áreas de interés ambiental", de 408 ha a 477 hectáreas, lo que nos da un porcentaje del 59,6% de avance en la meta.</t>
  </si>
  <si>
    <t>27/may./2019</t>
  </si>
  <si>
    <t>OCI: Se da como cumplida la actualización catastral, queda pendiente suministrar la información topografía del predio y actualizar el acta de entrega entre DADEP Y SDA firmada.</t>
  </si>
  <si>
    <t>07/jun./2019</t>
  </si>
  <si>
    <t>Se realizo reunión con la coordinadora de parques de montaña para revisar el avance de la firma del acta de entrega del predio zuque, a lo cual informo que sigue en tramite de firmas.</t>
  </si>
  <si>
    <t>18/jul./2019</t>
  </si>
  <si>
    <t>SEGUIMIENTO OCI: RECOMENDACIÓN: 1,Se recomienda hacer seguimiento a las solicitudes enviadas al DADEP con el fin de dar cumplimiento a la acción y subsanar el hallazgo el cual tiene que ver con la baja ejecución de la meta PDD 464 "Manejar integralmente 800 hectáreas de Parque Ecológico Distrital de Montaña y áreas de interés ambiental" 2, Se recomienda documentar las evidencias del seguimiento y las mesas de trabajo realizadas con el DADEP</t>
  </si>
  <si>
    <t>23/jul./2019</t>
  </si>
  <si>
    <t>De acuerdo a información remitida por la coordinadora de parques de montaña profesional Luisa Fernanda Castañeda</t>
  </si>
  <si>
    <t>02/oct./2019</t>
  </si>
  <si>
    <t>Se adjunta acta de entrega del predio el zuque firmada</t>
  </si>
  <si>
    <t>La acción se da como erficaz teniendo en cuenta que se encuentran entyregados por parte del DADEP los dos predios de la serrania del zuque mediante los memorandos 2018ER246526 Y 2019ER196969</t>
  </si>
  <si>
    <t>03/oct./2019</t>
  </si>
  <si>
    <t>Seguimiento OCI: Se da como eficiente la acción teniendo en cuenta que a la fecha ya fueron entregados a la SDA por parte del DADEP los 2 predios correspondientes a la cantera El Zuque mediante los radicados No. 2019ER196969 de 28 de agosto de 2019 y 2018ER246526 de 22 de octubre de 2018. RECOMENDACIONES: 1, Se recomienda hacer seguimiento a las labores de restauración y documentar el avance en actas de autocontrol evidenciando el cumplimiento</t>
  </si>
  <si>
    <t>Avanzar en el desarrollo de las acciones de administración en los Parques Ecológicos Distritales de Montaña Cerro de Torca y Cerro La Conejera</t>
  </si>
  <si>
    <t>para el cumplimiento de la meta proyecto ANEXO 22. Acta SPCI-SER-Cambio meta 2018 reprogramada para la vigencia 2018, se cuenta con el inicio de la gestión para desarrollar acciones de administración en los Parques Ecológicos Distritales de Montaña Cerro de Torca y Cerro La Conejera, así como varias reuniones con DADEP en las que se ha revisado técnicamente el proceso para la entrega formal de las hectáreas correspondientes al predio denominado Serranía El Zuque, frente a este último se está precisando información técnica y catastral de unos de los predios que conforman la Serranía y que corresponde a una área aproximada de 90 ha de las 163 totales, para viabilizar su recepción.</t>
  </si>
  <si>
    <t>Se implementaron acciones de restauración en 19,9 ha, distribuidas de la siguiente manera: 18,32 has (Usme y Sumapaz) y 2.21 has en los PEDH (0.04 has PEDH Isla, 0,8 has PEDH Conejera, 0,2 has PEDH Burro, 0,14 has PEDH Techo, 0,2 has PEDH Juan Amarillo, 0,32, PEDH Salitre, 0,2 PEDH Meandro El Say 0.56 has). ANEXO Intervención PEDH. Para Cerro Torca, de acuerdo a lo expuesto por la Coordinación de Parques de Montaña, es muy difícil generar acciones en aquel predio por ser privado. ANEXO Cerro Torca. El indicador ha sido reportado con corte trimestral el 30 de Septiembre (3 reporte) en Isolucion con su respectivo análisis.</t>
  </si>
  <si>
    <t>Por medio del ANEXO 8D RTA DGC 2018IE223806, la Dirección de Gestión Corporativa da la viabilidad en el acta de entrega de la Serranía del Zuque frente al tema de las hectáreas, remito en una carpeta los soportes de recepción del predio de 90 ha de la Serranía El Zuque, con la que reportamos en SEGPLAN aumento en las hectáreas de PEDM y áreas de interés ambiental administradas, cerrando la vigencia 2018 con un total de 408 ha administradas. Así como ANEXO 9D 2018ER246526 Acta entrega RUPI 2-72 Firmada. Evidencias cargadas al DRIVE-SER con acceso de la profesional Sonia Tamayo de la OCI. Para este indicador tenemos un avance de 454,3 ANEXO INDICADORES ANEXO 6D. En el cuarto trimestre se implementaron acciones de restauración en 1,42 has en PEDH, distribuidas de la siguiente manera: 0,29 has PEDH Meandro del Say, 0,46 PEDH Juan Amarillo, 0,08 PEDH La Conejera, 0,14 PEDH Salitre, 0,16 PEDH Jaboque, 0,06 PEDH Capellanía, 0,08 PEDH La Vaca y 0,15 PEDH Santa María del Lago. Se presenta un retraso de ejecución 85,03 hectáreas, de las cuales 82 hectáreas están comprometidas, 44 Has con el convenio SDA-CV-20171328 y 38 Has SDA-CV-312018. Las 3,03 Has restantes serán intervenidas en jornadas de plantación en los PEDH tal como se han desarrollado en la presente vigencia. El indicador ha sido reportado para su reprogramación ANEXO 7D con la Subdirección de Proyectos y Cooperación Internacional así como la remisión de la hoja de vida del indicador. Para el 2019 se busca 53,03 hectáreas nuevas en proceso de recuperación, rehabilitación o restauración en cerros orientales, ríos y quebradas y/o zonas de riesgo no mitigable que aportan a la conectividad ecológica de la región del año 2019 + 82 hectáreas que faltaron del año 2018, para un total de 135,03 hectáreas para todo el 2019.</t>
  </si>
  <si>
    <t>31/ene./2019</t>
  </si>
  <si>
    <t>Con relación a esta actividad, se está a la espera del avance de la Subdirección de Políticas y Planes Ambientales para la actualización y el proceso de adopción de los Planes de Manejo Ambiental de los PEDM Cerro de Torca y Cerro La Conejera para poder contar con los lienamientos de acción en estas áreas protegidas.</t>
  </si>
  <si>
    <t>SEGUIMIENTO OCI: El proceso manifiesta que los predios ubicados en los Parques Ecológicos Distritales de Montaña Cerro de Torca y Cerro La Conejera son privados requiere la modificación de la acción teniendo en cuenta que no le es posible a la entidad realizar la administración de estos predios. RECOMENDACIONES: 1, Se recomienda modificar la acción mediante el procedimiento PC01-PR02 Plan de Mejoramiento por Procesos y realizar el análisis de causas mediante el formato PC01-PR02-F2 2, Se recomienda que la acción formulada este encaminada a la eliminación de la causa del hallazgo.</t>
  </si>
  <si>
    <t>Seguimiento OCI: No se pudo evidenciar el cumplimiento de las recomendaciones realizadas por la OCI como tercera línea de defensa durante la revisión del segundo trimestre de 2019 mediante el memorando No. 2019IE169463 del 25 de julio de 2019, en donde se recomendaba modificar la acción mediante el procedimiento PC01-PR02 Plan de Mejoramiento por Procesos y realizar el análisis de causas mediante el formato PC01-PR02-F2, teniendo en cuenta que el proceso manifiesta que la acción formulada actualmente no es posible ejecutarla por tanto los predios correspondientes a los Parques Ecológicos Distritales de Montaña Cerro de Torca y Cerro La Conejera, son privados por tanto la entidad no puede efectuar acciones de administración en dichos predios. RECOMENDACIONES: 1, Se reitera la recomendación de modificar la acción mediante el procedimiento PC01-PR02 Plan de Mejoramiento por Procesos y realizar el análisis de causas mediante el formato PC01-PR02-F2 2, Se recomienda que la nueva acción formulada este encaminada a la eliminación de la causa del hallazgo</t>
  </si>
  <si>
    <t>Conforme a recomendación esta acción se modifica teniendo en cuenta las externalidades presentadas en los Parques Ecológicos Distritales de Montaña Cerro de Torca y Cerro la Conejera, en tal sentido se adjunta análisis de causas y las evidencias de recepción y administración de la Serranía El Zuque.</t>
  </si>
  <si>
    <t>Se adjuntan formato modificación causa raíz</t>
  </si>
  <si>
    <t>Se reitera información enviada a la OCI con comunicación interna 2020IE22594 y 2020IE25858</t>
  </si>
  <si>
    <t xml:space="preserve">Se realiza observación ya que se evidencia planificación, implementación y control de los procesos necesarios para cumplir los requisitos para la provisión de servicios con respecto al proceso. Se cuenta con matrices de seguimiento para verificar las actividades estipuladas en los diferentes procedimientos Plan de trabajo de restauración priorizado126PM03-PR01-M-A8, Planes de Manejo Ambiental , Matriz de registro de inversión distrital en proyectos PGDR, Evaluación de las salidas No conformes 126PM03-PR13-F-2 , Modelo lista de verificación de negocios Verdes 126PM03-PR35-M-3, las cuales se evidenciaron en la visita de verificación. Se hace necesario que se termine la migración al Aplicativo ISolucion, aún no se han subido los siguientes documentos, entre otros: Procedimiento 126PM03-PR12: Anexo 2 “Instructivo para la implementación de la estructura de gestión de la PPDR”, Anexo 3 “Matriz de registro de inversión distrital en proyectos PGDR para el territorio rural Distrital” Procedimiento 126PM03-PR35, falta el Modelo lista de verificación de negocios Verdes 126PM03-PR35-M-3 Procedimiento 126PM03-PR02: Matriz de datos significativos Procedimiento 126PM03-PR13: 126PM03-PR13-F-2 Evaluación de las salidas no conformes del proceso de Gestión Ambiental y Desarrollo Rural </t>
  </si>
  <si>
    <t>Establecer desde cada enlace SIG de la SEGAE, SER y DGA; el listado de actualizaciones a generar en ISOLUCIÓN.</t>
  </si>
  <si>
    <t>31/mar./2019</t>
  </si>
  <si>
    <t>Por medio de correo institucional se informa al enlace SIG (Elvia María Tapia) por medio de correo institucional Yanina.arevalo@ambientebogota.gov.co el 21 de Junio a 8:39 am, los procedimientos en proceso de actualización y los procedimientos nuevos para la SER. Se notifica a la Dirección de Gestión Ambiental la actualización de los 8 procedimientos para la SER, así como el aval para la codificación de los dos procedimientos nuevos para el equipo de Humedales y Monitoreo ANEXO 70 2018IE116825 y ANEXO 71 2018IE117072, junto con los anexos actualizados.</t>
  </si>
  <si>
    <t>Se evidencia Memorando # 2018IE123077 enviado a subsecretaría con el fin de actualizar procedimientos de la SER</t>
  </si>
  <si>
    <t>17/sep./2018</t>
  </si>
  <si>
    <t>Realizar las solicitudes oficiales de actualización a Subsecretaría y a su vez Gestionar reuniones de trabajo con el enlace para la DGA de S.I.G en Subsecretaría; con el fin de establecer las actualizaciones en ISOLUCIÓN, en el menor tiempo posible</t>
  </si>
  <si>
    <t>Por medio de los ANEXO 72 2018IE123077 Forest elevado a Subsecretaria notificando cambios ya previamente avalados, cargue total antes del 30 de Junio ANEXO 73 2018EE123059 Forest elevado a Subsecretaria notificando dos procedimientos nuevos, aún estamos a la espera de la respuesta. Se ejecutaron tres jornadas con la Subsecretaria acompañando la primera jornada ANEXO 67 LISTA DE ASISTENCIA JORNADA SUBSECCRETARIA con la Profesional Elsy Liliana quien verifica que cada uno de los procedimientos deben presentar los ejes transversales, así mismo relacionar y ajustar los alcances dando aplicabilidad al procedimiento revisión de la estructura general de las actualizaciones. En la segunda jornada ANEXO 68 LISTA DE ASISTENCIA JORNADA SUBSECCRETARIA 2 se lleva a cabo todos los cambios correspondientes, revisando uno a uno los anexos generando el aval por parte de la Subsecretaria y por último en la tercera Jornada ANEXO 69 LISTA ASISTENCIA JORNADA SUBSECCRETARIA 3 se informó los parámetros para el cargue de la información a ISOLUCION, se debe buscar el apoyo del a Subsecretaria por el cambio de versión en la plataforma de ISOLUCION en su nueva migración. Fecha para cargue definitivo 30 de Junio de 2018.</t>
  </si>
  <si>
    <t>Hacer seguimiento del cumplimiento de las actualizaciones solicitadas a Subsecretaría.</t>
  </si>
  <si>
    <t>Se reporta el seguimiento de la Acción número 747 Junio 2018 con los respectivos soportes en el DRIVE SER-espacio generado por DPSIA el cargue de la matriz plan de mejoramiento, se relaciona como soporte de seguimiento a esta acción el plan de mejoramiento por medio de documentos Excel, ya que las actividades elevadas con sus respectivos anexos son extensos. El profesional Asignado Camilo Vera, por lo tanto se emitió por correo electrónico a cada uno de los equipos para su conocimiento en las jornadas realizadas con cada uno de ellos que género como producto la actualización y elevación de los procedimientos nuevos.</t>
  </si>
  <si>
    <t>Revisados los procedimientos reportados para actualizar en Isolucion mediante Memorando 2018IE123077 a la subsecretaría, se observa que aún no han sido actualizados.</t>
  </si>
  <si>
    <t>De acuerdo a la ejecución de las actividades del 1 a 2 en los seguimientos realizados, hasta el 31 de agosto del presente año de manera verbal es informado por parte del profesional Camilo Vera de la Subsecretaria, que el ANEXO 73 2018EE123059 Forest elevado a Subsecretaria notificando dos procedimientos nuevos, el número 41 es Humedales y 42 es para el equipo de Monitoreo, sobre esa línea se está realizando a la fecha con corte de entrega primera semana de octubre los procedimientos actualizados y cargados. Así mismo para la actividad 3 y de acuerdo al ANEXO 1 SUB-SER-CONTROL DE CAMBIOS REPORTADO POR SUBSECRETARIA, se remite los documentos para los controles de cambio en los documentos por parte del enlace de Subsecretaria profesional Camilo Vera. Es por ello que durante las semana del 24 al 27 de Septiembre se generó los acercamientos con todos y cada uno de los equipo de la SER para validar la información que finalmente será cargada a ISOLUCION, además de ser validados con el ajuste de todos los cuadro de responsable por la llegada del nuevo Subdirector de Ecosistemas y Ruralidad Doctor Angelo Gravier Santana. Lo anterior, de acuerdo a la Subdirección de Ecosistemas y Ruralidad. Se da la alerta inmediata en cierre de Hallazgo.</t>
  </si>
  <si>
    <t>De acuerdo a la ejecución de las actividades del 1 a 2 en los seguimientos realizados, hasta el 31 de agosto del presente año de manera verbal es informado por parte del profesional Camilo Vera de la Subsecretaria, que el ANEXO 73 2018EE123059 Forest elevado a Subsecretaria notificando dos procedimientos nuevos, el número 41 es Humedales y 42 es para el equipo de Monitoreo, sobre esa línea se está realizando a la fecha con corte de entrega primera semana de octubre los procedimientos actualizados y cargados. Así mismo para la actividad 3 y de acuerdo al ANEXO 1 SUB-SER-CONTROL DE CAMBIOS REPORTADO POR SUBSECRETARIA, se remite los documentos para los controles de cambio en los documentos por parte del enlace de Subsecretaria profesional Camilo Vera. Es por ello que durante las semana del 24 al 27 de Septiembre se generó los acercamientos con todos y cada uno de los equipo de la SER para validar la información que finalmente será cargada a ISOLUCION, además de ser validados con el ajuste de todos los cuadro de responsable por la llegada del nuevo Subdirector de Ecosistemas y Ruralidad Doctor Angelo Gravier Santana. Lo anterior, de acuerdo a la Subdirección de Ecosistemas y Ruralidad.</t>
  </si>
  <si>
    <t>Desde SEGAE el 25 de Julio de 2018, se envió el memorando de solicitud de actualización de procedimientos 126PM03-PR25 y 126PM03-PR40 (RADICADO #2018E171805), así como desde la DGA se envió por email el mes de mayo el procedimiento 126PM03-PR13 para revisión y actualización al profesional enlace Camilo Vera, así como el 29 de mayo de 2018 se envió por memorando la solicitud 2018IE122756 de actualización del PR33. En el mes de octubre subsecretaría envía el detalle de los procedimientos a actualizar en el nuevo mapa de procesos en el cual el PR13 (salidas de producto no conforme) se elimina debido a que va a quedar un solo procedimiento de salida no conforme para la SDA, por lo cual la actualización del PR13 no tendría lugar. Estamos a la espera del email oficial de Subsecretaría para legalizar esta situación frente al PR13. Para el 31 de octubre se tiene programada una reunión con el enlace Camilo Vera de Subsecretaria para hacer seguimiento a las solicitudes de actualización de los otros procedimientos de DGA, SER y SEGAE, para poder gestionar lo más pronto posible el cierre de esta acción</t>
  </si>
  <si>
    <t>30/oct./2018</t>
  </si>
  <si>
    <t>Desde SER, SEGAE y DGA desde se realizó el cargue de las actualizaciones de los procedimientos y formatos solicitados, los cuales están en aprobación del Dr. Oscar López desde el 04 de Diciembre de 2018. Se han realizado varias reuniones con el Equipo de Calidad de Subsecretaría para dejar claro las actualizaciones, sin embargo aún no hay cargue final de los procedimiento y los enlaces de los formatos pendientes. El 09 de Enero de 2018, se va a realizar una nueva reunión con Subsecretaría para solicitar apoyo en la aprobación final de las actualizaciones de los procedimientos y poder cerrar esta observación.</t>
  </si>
  <si>
    <t>08/ene./2019</t>
  </si>
  <si>
    <t>Los respectivos soportes se encuentran en el DRIVE SER con acceso la Profesional Sonia Tamayo. Luego de la reunión ejecutada el 07 de Diciembre con la Subsecretaria General y Control Disciplinario y la Dirección de Gestión Ambiental se llegó a la conclusión de adelantar los cargues con previa revisión de nuestro Enlace Camilo Vera para el proceso de Gestión Ambiental y Desarrollo Rural, por tanto se solicitó por medio del ANEXO 9D 2018IE312653 y ANEXO 10D Reprogramación Acciones 2019IE05413 el cual nos generaron el plazo hasta el 31 de Marzo de 2019. Cabe aclarar que estos cargues se harán a al a medida de la aprobación final desde el 1 de Febrero al 31 de Marzo de 2019.</t>
  </si>
  <si>
    <t>SEGAE: se remitieron 44 anexos modificados el 07 de mayo al correo de nelson.penarando@ambientebogota.gov.co (enlace de la Subsecretaria). DGA: se remitieron 5 procedimientos y 26 anexos modificados el 26 de abril y el formato de solicitud de modificación el 30 de abril al correo de nelson.penarando@ambientebogota.gov.co (enlace de la Subsecretaria). SER: Se realizo cronograma para la actualización de los procedimientos</t>
  </si>
  <si>
    <t>OCI: se requiere hacer seguimiento para la actualización en el sistema ISOLUCION de los siguientes procedimientos: 126PM03-PR01-M-A8, 126PM03-PR13-F-2, 126PM03-PR35-M-3, 126PM03-PR12, 126PM03-PR35, 126PM03-PR35-M-3, 126PM03-PR02, 126PM03-PR13, 126PM03-PR13-F-2.</t>
  </si>
  <si>
    <t>SEGUIMIENTO OCI: 1, Los enlaces SIG deben revisar los procedimientos y establecer que cambios se deben realizar, adicionalmente deben generar la nueva versión de los anexos, tarea que ya fue solicitada por la SGCD. 2, Revisar los compromisos remitidos por la OCI mediante memorando 2019IE128704 de 11 de junio de 2019 correspondientes a la socialización de resultados del FURAG II 2018 MIPG Y MECI y recomendaciones para la mejora en todos los temas observados para el proceso de Gestión Ambiental y Desarrollo Rural, en donde se estableció como compromiso que el día 30 de junio dichos procedimientos deberían estar revisados y actualizados.</t>
  </si>
  <si>
    <t>Se realizó cronograma con el plan de trabajo para la revisión y actualización de los procedimientos a cargo de la Subdirección de Ecosistemas y Ruralidad, enviando a flujo de revisión a la Subsecretaría General y de Control Disciplinario siete de los ocho procedimientos existentes: PM03-PR0, PM03-PR05 PM03-PR10, PM03-PR12, PM03-PR26, PM03-PR36, PM03-PR04</t>
  </si>
  <si>
    <t>24/jul./2019</t>
  </si>
  <si>
    <t>Se remitieron los procedimientos a la Subsecretaría de General y de Control Disciplinario para ser aprobados y cargados a ISOLUCION se adjunta los memorandos numero 2019IE220404 del 20 de septiembre - 2019IE226610 del 27 de septiembre de 2019</t>
  </si>
  <si>
    <t>Seguimiento OCI: EN EJECUCIÓN- VENCIDA Se evidencia que durante el tercer trimestre el proceso ha remitido para actualización a la Subsecretaria General y de Control Disciplinario la solicitud con los formatos diligenciados para la actualización de los procedimientos PM03-PR01 Formular e implementar programas y proyectos de restauración y rehabilitación ecológica o recuperación ambiental. PM03-PR04 Manejo espacios para la conservación PM03-PR05 Expedición del certificado de estado de conservación ambiental. Para su respectiva aprobación, PM03-PR10 Elaboración del concepto técnico de estudios de alinderamiento de ríos, quebradas y canales del área. PM03-PR12 Coordinación, implementación y seguimiento de la Política Pública Distrital de Ruralidad. No obstante, se encuentra pendiente por enviar para actualización los procedimientos No. 126PM03-PR13-F-2 , Control de Salidas no conforme Gestión Ambiental y Desarrollo Rural y 126PM03-PR35-M-3 Negocios Verdes. Por lo tanto, no es posible evidenciar la eficiencia de la acción. RECOMENDACIONES: 1, Se recomienda remitir la actualización de todos los procedimientos correspondientes al proceso y hacer seguimiento para su actualización en el aplicativo ISOLUCION 2, Revisar los compromisos remitidos por la OCI mediante memorando 2019IE128704 de 11 de junio de 2019 correspondientes a la Socialización de resultados del FURAG II 2018 MIPG Y MECI y recomendaciones para la mejora en todos los temas observados para el proceso de Gestión Ambiental y Desarrollo Rural, en donde se estableció como compromiso que el día 30 de junio dichos procedimientos deberían estar revisados y actualizados</t>
  </si>
  <si>
    <t>La SER remite formato de actualización de los procedimientos PM03-PR26, Reconversión sistemas productivos gobernanza del agua para sostenibilidad ambiental Rural D.C., y PM03-PR36, Producción de Material vegetal para la mejora continua.</t>
  </si>
  <si>
    <t>14/nov./2019</t>
  </si>
  <si>
    <t>La DGA realizo la actualización de los procedimientos y documentación asociada (formatos, modelos, instructivos), los cuales fueron remitos a la Subsecretaria mediante memorando 2019IE199557 del 30 agosto de 2019, La subsecretaria da respuesta a esta actualización a través del memorando 2019IE224151 del 24 de septiembre de 2018, los procedimiento actualizados se pueden evidenciar en el aplicativo Isolucion en el proceso de Gestión Ambiental y Desarrollo Rural.</t>
  </si>
  <si>
    <t>SEGUIMIENTO OCI: ACCION VENCIDA: Se reitera el incumlimeitno d la accionpor cuanto a la fecha no han sido actualizados en el palicativo ISOLUCION los siguientes procedimientos objeto del hallazgo: Procedimiento 126PM03-PR12: Anexo 2 “Instructivo para la implementación de la estructura de gestión de la PPDR”, Anexo 3 “Matriz de registro de inversión distrital en proyectos PGDR para el territorio rural Distrital” Procedimiento 126PM03-PR35, falta el Modelo lista de verificación de negocios Verdes 126PM03-PR35-M-3 Procedimiento 126PM03-PR02: Matriz de datos significativos.</t>
  </si>
  <si>
    <t>Se remitió respuesta con la comunicación interna 20202IE22594 del 31 de enero de 2020. Sin embargo debido al cambio de administración a la fecha se encuentran en actualización. SER (9) en revisión por parte de la Directora, SEGAE Un (1) procedimiento actualizado. Seis (6) procedimientos en revisión y aprobación por parte de Subsecretaria General y de Control Disciplinario, fueron enviados mediante el memorando 2020IE47869 del 28 de Febrero de 2020, no se ha tenido respuesta sobre éstos. Seis (6) procedimientos en ajuste por parte del área encargada que se remitirán a la Subsecretaría el 30 de Marzo de 2020. y DGA (6) en actualización por cambio de logos y revisión de la Directora.</t>
  </si>
  <si>
    <t>Se recibe comunicación de la SGCD 2020I71117,con solicitud de ajuste de documentos del Sistema Integrado de Gestión y plazo hasta 22 mayo de 2020, se está en el proceso de ajuste por parte de la DGA, SER y SEGAE .</t>
  </si>
  <si>
    <t xml:space="preserve">Se observa que existen problemas en la implementación de proyectos principalmente los de intervención indirecta por inconvenientes en la suscripción de contratos, por demora en concertación para la contratación y ejecución. (Convenio EAAB-CAR-SDA, firmado el 20 de octubre de 2017, Acta de inicio del 8 de noviembre de 2017, con modificación firmada el 8 de febrero de 2018. Tuvo demora aproximada de 3 meses desde que se firmó el acta de inicio por una modificación. Por lo anterior a la fecha de la auditoria llevan apenas 2 meses de ejecución, lo que conlleva a retrasos en el cumplimiento de metas del Plan de Desarrollo. </t>
  </si>
  <si>
    <t>Establecer mesas de trabajo periodicas con las entidades con quienes se realicen los convenios, donde se dejen claros los parámetros de cada convenio en sus diferentes instancias y se revisen las minutas antes de ser firmadas.</t>
  </si>
  <si>
    <t>Se realiza por medio de ANEXO 74 ACTA DE REUNIÓN Y LISTA ASISTENCIA PLAN MEJO. RESTAURACIÓN, los avances del plan sobre el Convenio CAR-ACUEDUCTO, por ello se solicita las evidencias en la ejecución de las actas Institucionales, así como la matriz de reporte en la ejecución de los compromisos ANEXO 75 Convenio 1328., Allí se desglosa las actas de reunion de acuerdo a los espacios de avance del proyecto,así como las evidencias por parte e la SDA la solicitud de entrega de informe por parte de la CAR Y EAB. Finalmente se relaciona en el anexo 75 la matriz del seguimiento de los compromisos elevados en las reuniones con fecha de cumplimiento para su seguimiento.</t>
  </si>
  <si>
    <t>Para generar mayor control en el seguimiento y reporte de alertas ANEXO 1-748, desde la Subdirección de Ecosistemas y Ruralidad todos los apoyos a la supervisión diligencian un formulario en línea, anclado directamente a los correos corporativos o personales los cuales recopilan la información de seguimiento semanal ANEXO 2-748 a cada uno de los convenios y contratos que tiene la SER, para obtener en tiempo real el día y la hora de su envió. Generando un registro detallado del cumplimiento de dicha actividad para facilitar el seguimiento de ejecución y actividades realizadas semanalmente. Este formulario alimenta una ANEXO 2-748 matriz en Excel la cual es usada como herramienta informativa para el subdirector de Ecosistemas y Ruralidad y así este poder estar al tanto de cualquier novedad que presente. El formulario oline puede ser diligenciado desde cualquier dispositivo (PC o móvil) con acceso a Internet. Para el propietario, la plataforma del formulario puede generar alertas de quienes no han diligenciado, enviado esta información y así poder enviar recordatorios a sus correos para el cumplimento de esta tarea. Y en el caso puntual del proyecto ANEXO 3-748 CAR-EAB-SDA por medio de la matriz en el seguimiento de compromisos en cada jornada ejecutada garantiza además el seguimiento en el avance del mismo.</t>
  </si>
  <si>
    <t>Se generó acceso a la profesional Sonia Tamayo a los formularios en línea que contienen la siguiente información control y seguimiento y reporte de alertas desde la Subdirección de Ecosistemas y Ruralidad todos los apoyos a la supervisión diligencian un formulario en línea, anclado directamente a los correos corporativos o personales los cuales recopilan la información de seguimiento semanal a cada uno de los convenios y contratos que tiene la SER, para obtener en tiempo real el día y la hora de su envió. Generando un registro detallado del cumplimiento de dicha actividad para facilitar el seguimiento de ejecución y actividades realizadas semanalmente. Este formulario alimenta un matriz en Excel la cual es usada como herramienta informativa para el subdirector de Ecosistemas y Ruralidad y así este poder estar al tanto de cualquier novedad que presente. El formulario oline puede ser diligenciado desde cualquier dispositivo (PC o móvil) con acceso a Internet. Para el propietario, la plataforma del formulario puede generar alertas de quienes no han diligenciado, enviado esta información y así poder enviar recordatorios a sus correos para el cumplimento de esta tarea. Y en el caso puntual del proyecto ANEXO 11D Respuesta hallazgos convenio 1328 por medio de la matriz en el seguimiento de compromisos en cada jornada ejecutada garantiza además el seguimiento en el avance del mismo.</t>
  </si>
  <si>
    <t>Se realizan mesas de trabajos periódicas, comités directivos y técnicos en cada uno de los convenios a cargo del grupo de restauración ecológica, donde se discuten los temas mas relevantes y coyunturales de cada convenio.</t>
  </si>
  <si>
    <t>OCI: Teniendo en cuenta la acción se debe evidenciar las actividades realizadas con las entidades con las que se celebran convenios y sustentar las reuniones en donde se evidencie la revisión de los parámetros de las minutas del convenio.</t>
  </si>
  <si>
    <t>SEGUIMIENTO OCI: El proceso manifiesta que el cumplimiento de la acción se dio a través del seguimiento realizado con la empresa Aguas de Bogota para la eleboración del convenio No. 1008 de 2019 RECOMENDACIONES 1, Se recomienda consignar las evidencias teniendo en cuenta que durante la revisión no fueron allegadas y por lo tanto no es posible establecer como eficaz la acción.</t>
  </si>
  <si>
    <t>Se adjunta las evidencias de las mesas de trabajo realizadas dentro del convenio 1008 con aguas de Bogotá entre personal de la secretaría distrital de ambiente-SER y aguas de Bogotá</t>
  </si>
  <si>
    <t>Se adjunta evidencia de convenios SDA- CAR - EAB y evidencia de reuniones, mesas de trabajo donde se aclaran parámetros, aspectos técnicos, financieros y administrativos para la ejecución de los contratos.</t>
  </si>
  <si>
    <t>15/ago./2019</t>
  </si>
  <si>
    <t>Se adjunta carta de intención del año 2017 del EAAB</t>
  </si>
  <si>
    <t>Seguimiento OCI: Teniendo en cuenta la observación formulada en la auditoria interna al proceso de Gestión Ambiental y Desarrollo Rural remitida mediante memorando interno No. 2019IE222792 de 23 de septiembre de 2019, mediante el cual fue formulada la observación correspondiente a Debilidades en el cumplimiento de las actividades de convenio SDA-CD-20171328. Se recomienda unificar las acciones formuladas para este hallazgo junto con la acción formulada en el hallazgo No. 748 de la auditoria Auditoria al proceso de Gestión Ambiental y Desarrollo Rural 2018 No. 130. Lo anterior mediante memorando interno enviado a la OCI en donde justificando el ajuste al plan de mejoramiento.</t>
  </si>
  <si>
    <t>Seguimiento OCI: Teniendo en cuenta la observación formulada en la auditoria interna al proceso de Gestión Ambiental y Desarrollo Rural remitida mediante memorando interno No. 2019IE222792 de 23 de septiembre de 2019, mediante el cual fue formulada la observación correspondiente a Debilidades en el cumplimiento de las actividades de convenio SDA-CD-20171328. Se recomienda unificar las acciones formuladas para este hallazgo junto con la acción formulada en el hallazgo No. 748 de la auditoria Auditoria al proceso de Gestión Ambiental y Desarrollo Rural 2018 No. 130, la cual mitigue el riesgo de las dificultades en la planeación de los convenios ejecutados. Lo anterior mediante memorando interno enviado a la OCI justificando el ajuste al plan de mejoramiento.</t>
  </si>
  <si>
    <t>Mediante comunicación 2020IE22594 Se adjunta evidencia de los trámites previos y durante la ejecución de los convenios firmados en el 2019 de la DGA. Anexo 3 Evidencias 748 y 850. A su vez se reitera mediante comunicación 2020IE64909</t>
  </si>
  <si>
    <t>21/oct./2019</t>
  </si>
  <si>
    <t>Mediante el memorando No. 2019IE216636, se dio respuesta a los objeciones presentadas por el proceso al informe preliminar de auditoria en donde se modificó la no conformidad y se estable como observación, teniendo en cuenta la Política de Administración de Riesgos de la entidad en cuanto a los roles y responsabilidades que debe tener el proceso como primera línea de defensa, en el numeral 3.2 en cuanto a la supervisión y ejecución de los controles aplicados por el equipo de trabajo en la gestión del día a día y la detección de las deficiencias de los controles determinando las acciones de mejora a que haya lugar. No obstante, se remite la observación a la SGCD con el fin de dar trámite a las actualizaciones realizadas al mapa riesgos con el radicado No. 2019IE170476 del 26 de junio de 2019. Dando cumplimiento al procedimiento PE03-PR02 administración de riesgos y oportunidades en las actividades de la 11 a la 13. Se observa que los controles no se están ejecutando de manera eficaz y que el proceso no deja evidencia o rastro de la ejecución del control que permita a cualquier tercero con la evidencia llegar a conocer su ejecución, incumpliendo con la norma ISO 9001 de 2015 numeral 6.1.2 literal a). las acciones para abordar los riesgos y oportunidades. Lo anterior podría generar al proceso dificultades en la prevención, mitigación y el impacto causando por los riesgos identificados causando una posible desviación en los resultados de la ejecución del control por no ser investigados ni resueltos de manera oportuna. La tercera línea de defensa ejerciendo su rol de evaluación y seguimiento, considera importante recomendar como mejora el replanteamiento del mapa de riesgos del proceso de gestión ambiental y desarrollo rural, de acuerdo con las observaciones realizadas.</t>
  </si>
  <si>
    <t>Solicitar asesorÍa a la Subsecretaria para realizar la revisión del mapa de riesgos.</t>
  </si>
  <si>
    <t>Se realiza solicitud a la Subsecretaria General y de Control Disciplinario de asesoría para la actualización mapa de riesgos del proceso de Gestión Ambiental y Desarrollo Rural, bajo el memorando con número de radicado 2019IE243146 del 10 de Octubre de 2019</t>
  </si>
  <si>
    <t>28/oct./2019</t>
  </si>
  <si>
    <t>Se evidencia eficacia de la acción No. 1 teniendo en cuenta las asesorías realizadas las cuales fueron solicitadas por el proceso mediante memorando interno No. 2019IE243146 del 10 de octubre de 2019. Se realizaron 3 reuniones de asesoría durante el mes de noviembre de 2019, con la participación de la OCI la SGCD, y delegados del proceso, en donde se dio avance a la revisión del mapa de riesgos y a la identificación de nuevos riesgos de gestión y corrupción asociados, de la siguiente manera: • Riesgo 1. “Fragmentación del terreno dado a los procesos antrópicos en áreas administradas por la SDA.” • Riesgo 2. “Emitir informes técnicos de determinantes ambientales que no cumplan con la Gestión Ambiental de Bogotá” • Riesgo de corrupción 3. “Uso indebido de información para beneficios de particulares o a favor de un tercero en la compra de predios para la consolidación de áreas protegidas en el Distrito Capital”</t>
  </si>
  <si>
    <t>Realizar los ajustes al mapa de riesgos con base a los lineamientos derivados de la asesoria.</t>
  </si>
  <si>
    <t>El 5 de noviembre de 2019 se realiza reunión conjunta entre la Oficina de Control Interno, la Subsecretaria General y los enlaces de la Dirección de Gestión Ambiental y la Subdirección de Ecourbanismo y Gestión Ambiental Empresarial, la cual tuvo como objetivo manifestar las dudas con respecto a mapa de riesgos del proceso.</t>
  </si>
  <si>
    <t>07/ene./2020</t>
  </si>
  <si>
    <t>El 15 de noviembre se realiza reunión interna de seguimiento autocontrol Proceso Gestión Ambiental y Desarrollo Rural. Dirección de Gestión Ambiental-DGA, Subdirección de Ecosistemas y Ruralidad- SER y Subdirección de Ecourbanismo y Gestión Ambiental Empresarial- SEGAE, en la cual se aborda el tema de mapa de riesgos.</t>
  </si>
  <si>
    <t>El 26 de noviembre se realiza reunión conjunta entre la Oficina de Control Interno, la Subsecretaria General y los enlaces de la Dirección de Gestión Ambiental y la Subdirección de Ecourbanismo y Gestión Ambiental Empresarial, la cual tuvo como objetivo la revisión de los riesgos del proceso Gestión Ambiental y Desarrollo Rural</t>
  </si>
  <si>
    <t>SEGUIMIENTO OCI: El proceso mediante memorando interno No. 2020IE01957 de 07 de enero de 2020, solicito a la OCI, ampliación de cumplimiento a las acciones establecidas para el hallazgo de gestión #848, relacionado con el mapa de riesgos del proceso. Dada la importancia de garantizar el cumplimiento de los objetivos, metas, misión y visión de la organización, a los que aporta este proceso, no es posible ampliar el plazo de ejecución de las acciones hasta el mes de marzo, por cuanto esto implica que el proceso podría estar expuesto a la materialización de riesgos que impidan el cumplimiento de los objetivos del proceso. A la fecha el proceso ha avanzado en la actualización del mapa de riesgos, ha recibido asesorías tanto de la SGCD como de la Oficina de Control Interno, por lo que se alerta de la importancia de cumplir con todas las etapas para lograr una buena gestión de los riesgos del proceso</t>
  </si>
  <si>
    <t>Se encuentra actualizado y esta publicado por parte de la Subsecretaria General y de Control Disciplinario de acuerdo a lo informado mediante comunicación interna 2020IE60577.</t>
  </si>
  <si>
    <t>Socializar el mapa de riesgos al interior del proceso</t>
  </si>
  <si>
    <t>Se realiza socialización a la Directora de DGA y a los Subdirectores de la SER y SEGAE del resultado de las mesas de trabajo que se han realizado en conjunto con la OCI y la Subsecretaria, para la actualización del mapa de riesgos del proceso de Gestión Ambiental y Desarrollo Rural.</t>
  </si>
  <si>
    <t>Una vez fue informada la publicación del mapa de riesgos se remitió por correo interno a los funcionarios y contratistas de la DGA el 27 de marzo de 2020.</t>
  </si>
  <si>
    <t>Se evidencia que, durante el lapso de 2 meses, comprendidos entre el 26 de febrero de 2019 y el 28 de abril de 2019, el Parque Ecológico Distrital Soratama, no conto con contratos ni de mantenimiento ni de administración. Lo anterior incumple con lo establecido en la norma ISO 9001:2015 numeral 6.1.1 y con lo establecido en el objetivo del procedimiento 126PM03-PR04 “Establecer las actividades para garantizar un adecuado manejo de los espacios para la conservación, administrados por la Secretaría Distrital de Ambiente, de manera que se mantenga la oferta de bienes y servicios ambientales para la ciudadanía”. Situación que podría representar un riesgo de deterioro ambiental del parque Distrital de Montaña Soratama, a causa de la no continuidad de las acciones de conservación, mejoramiento y mantenimiento del parque, así como de dotación de insumos, maquinaria y equipos, necesaria para su operación. Mediante memorando No. 201IE216636 de 17 de septiembre, se remitió respuesta a las objeciones enviadas por el proceso al informe preliminar de auditoria, informando que los argumentos expuestos no desvirtúan la observación puesto que se evidencia, la ausencia de contratos tanto de mantenimiento como de administración durante el lapso de 2 meses, comprendidos entre el 26 de febrero de 2019 y el 28 de abril de 2019, el Parque Ecológico Distrital Soratama, Situación que podría representar la materialización del riesgo “Pérdida o daño de los bienes o servicios ecosistémicos de las áreas de interés Modo de contratación no. De contrato Objeto Plazo del contrato Prestación de servicios SDA-CPS-20181318 Prestar los servicios profesionales para realizar la administración, manejo, conservación y uso sostenible del parque Soratama. 5 meses del 27/09/2018 al 26/02/2019 Prestación de servicios SDA-CPS-20181318 Prestar los servicios profesionales para realizar la administración, manejo, conservación y uso sostenible del Parque Ecológico Distrital de Montaña o área de interés ambiental asignada. 8 meses del 10/05/2018 al 09/01/2020 Contrato Interadministrativo SDACD- 20181083 contratar el mantenimiento integral en parques ecológicos distritales y otras áreas de interés ambiental 6 meses del 03/08/2018 al 06/02/2019 Contrato Interadministrativo SDACD- 20191008 contratar el mantenimiento integral en parques ecológicos distritales y otras áreas de interés ambiental 10 meses del 29/04/2019 al 08/02/2020 ambiental del D.C.”.</t>
  </si>
  <si>
    <t>Subdirección de Ecosistemas y Ruralidad</t>
  </si>
  <si>
    <t>Diseñar una herramienta de análisis y priorización en la contratación</t>
  </si>
  <si>
    <t>Camilo Andrés Vera Rodriguez</t>
  </si>
  <si>
    <t>Por parte de de la Subdirección de Ecosistemas y Ruralidad se realizo una herramienta de priorización de contratos priorizando contratos y adiciones según la necesidad de la Subdirección.</t>
  </si>
  <si>
    <t>30/dic./2019</t>
  </si>
  <si>
    <t>SEGUIMIENTO OCI: ENE EJECUCION VENCIDA Revisando las acciones planteadas por el proceso, se observa que estas no cumplen con el objetivo de eliminación de la causa del hallazgo, teniendo en cuenta que el proceso de gestión ambiental y desarrollo rural no tienen como objeto análisis, priorización ni control en los tiempos de contratación de prestación de servicios de la entidad. Por tal razón se recomienda modificar las acciones planteadas de manera que estas puedan ser ejecutadas de manera autónoma por el proceso</t>
  </si>
  <si>
    <t>En comunicación 2020IE22594 se informa que la administración del Parque Ecológico Distrital Soratama ha sido continúa, evidenciado la priorización en la contratación. Anexo.2 Evidencias 849. Se reitera mediante la comunicación 2020IE64909 esta información.</t>
  </si>
  <si>
    <t>Realizar un plan de contingencia cuando exista retraso en la contratación.</t>
  </si>
  <si>
    <t>Por parte de la SER se realiza plan de priorización con las necesidades que demanda la subdirección priorizando la contratación y realizando acciones para mitigar los retrasos</t>
  </si>
  <si>
    <t>Incumplimiento de la norma 9001:2015 numeral 8.4.2 La organización debe asegurarse de que los procesos, productos y servicios suministrados externamente no afectan de manera adversa a la capacidad de la organización de entregar productos y servicios conformes de manera coherente a sus clientes. Literal b). Definir los controles que pretende aplicar a un proveedor externo y los que pretende aplicar a las salidas resultantes. Situación que podría generar inconvenientes en el desarrollo de las actividades del convenio No. SDA-CD-20171328 el cual tiene como objeto: “Aunar esfuerzos técnicos, administrativos y financieros entre la Empresa De Acueducto De Bogotá, la Corporación Autónoma Regional De Cundinamarca y la Secretaria Distrital De Ambiente, para realizar acciones de adecuación, mantenimiento de senderos ecológicos y restauración y/o rehabilitación ecológica en la estructura ecológica principal-eep, cerros orientales y en la franja de adecuación en el distrito capital.”, lo cual puede incidir negativamente en el cumplimiento de las metas del PDD correspondientes a restauración y conservación de las zonas de interés ambiental para la ciudad, a razón del retraso evidenciado por las dificultades generadas durante su ejecución. Mediante memorando No. 201IE216636 de 17 de septiembre, se remitió respuesta a las objeciones enviadas por el proceso al informe preliminar de auditoria, informando que los argumentos expuestos no desvirtúan la observación puesto que de las 5 metas programadas para ejecutar con el convenio No. SDA-CV-20171328, a 30 de junio de 2019 transcurridos 19 meses de ejecución del contrato, los resultados son los siguientes: 2 metas presentaron 0% de ejecución, 2 metas presentaron menos del 20 % de ejecución y 1 meta presenta cumplimiento del 100%.</t>
  </si>
  <si>
    <t>Implementar mesas técnicas de trabajo en la estructuración del convenio que permitan evidenciar la planeación y la ejecución de manera precisa en el cumplimiento de las metas</t>
  </si>
  <si>
    <t>En la estructuración de los estudios previos y anexos técnico de los nuevos convenios a desarrollar, se realizan mesas de trabajo en las que participan todas las partes, con el objetivo de realizar una planeación mas completa y que sea coherente en la ejecución del trabajo en campo.</t>
  </si>
  <si>
    <t>En la comunicación 2020IE22594 Se adjunta evidencia de los trámites previos y durante la ejecución de los convenios firmados en el 2019 de la DGA. Anexo 3 Evidencias 748 y 850. Se reitera mediante comunicación 2020IE64909</t>
  </si>
  <si>
    <t>21/abr./2020</t>
  </si>
  <si>
    <t>Realizar un continuo seguimiento a la gestión de actividades en el Convenio, haciendo comités directivos y técnicos mensuales que evalúen el avance del Convenio</t>
  </si>
  <si>
    <t>Periódicamente se realizan comités entre las entidades participantes del Convenio, donde se revisa el avance en campo y los factores determinantes que han tenido algún tipo de retraso en las actividades. Adicionalmente se establecen compromisos para superar las coyunturas y retrasos presentados</t>
  </si>
  <si>
    <t>Se observó el seguimiento al cumplimiento a los Planes de Manejo Ambiental PMA de los Parques Distritales de Humedal y se tomó como muestra el PDH de “La Conejera”, adoptado mediante Resolución SDA 0069 del 26 de enero de 2015 y se evidenció en el seguimiento que realiza el proceso a través del DRIVE denominado AVANCE PMA-PEDH, que la implementación del PMA tiene un avance del 22%, sin que se tenga un referente contra que comparar a qué corresponde el 100%, es decir un plan o cronograma con las actividades a ejecutar por la SDA anualmente para cumplir con el PMA y al cual se le realice seguimiento. Adicionalmente se evidencia que los porcentajes de avance se encuentran en proceso de actualización, mediante la documentación en archivos Excel por parte de un responsable asignado de la SER y publicado en el DRIVE que maneja el proceso. Esta dispersión de información puede generar un riesgo de disponibilidad, pérdida, confiabilidad y trazabilidad de la información, así como del control que garantice el cumplimiento del PMA en el tiempo definido. Lo anterior incumple con el Plan de Manejo Ambiental del Parque Distrital de Humedal -PDH- “La Conejera” y con el Decreto 1076 de 2015 ARTÍCULO 2.2.1.4.12.3 “Plan de manejo ambiental. La autoridad ambiental, estará a cargo de la expedición y cumplimiento del Plan de Manejo Ambiental del Complejo de Humedales Urbanos de Bogotá…” y con lo establecido en la Norma ISO 9001:2015 numeral 8.1 en el cual establece que la organización debe planificar, implementar y controlar los procesos necesarios para cumplir los requisitos para la provisión de productos y servicios. Literal d) la implementación del control de los procesos de acuerdo con los criterios. Lo anterior podría generar dificultades en el cumplimiento del PMA del Humedal “La Conejera”, a causa de la falta de identificación y confiabilidad de la información, al no existir un sistema de monitoreo y seguimiento que asegure disponibilidad y trazabilidad.</t>
  </si>
  <si>
    <t>Actualizar la información sobre la ejecución y seguimiento de los Planes de Manejo Ambiental.</t>
  </si>
  <si>
    <t>Se llevo a cabo comunicado con DPSIA encargados de actualizar la plataforma del seguimiento de PMA por entidades Para cargar los informes: http://orarbo.gov.co/es/pedh-reportar Para consultarlos por entidad: http://orarbo.gov.co/es/pedh-entidades PIN SDA: f03335477ff4ee8165805a64380e2553</t>
  </si>
  <si>
    <t>SEGUIMIENTO OCI: Según las evidencias la acción no es eficaz teniendo en cuenta que a la fecha el aplicativo de información Ambiental para la Gestión Integral de la Cuenca Hídrica del Río Bogotá (ORARBO) ,en la Matriz Reporte de Resultados por Entidad no se han cargado a la fecha los seguimientos realizados para los PMA de los humedales del Distrito durante los años 2018 y 2019.</t>
  </si>
  <si>
    <t>Se remitió respuesta con la comunicación interna 20202IE22594 y 2020IE25858 donde se envía el análisis de causa raíz. Se ratifica con 2020IE64909</t>
  </si>
  <si>
    <t>Crear un repositorio para salva guardar la información de la administración para la medición de la ejecución de los planes de manejo.</t>
  </si>
  <si>
    <t>Se cuenta con un DRIVE salvalgardado por la Direccion de Planeacion, asi como la ptaforma ORARBO con el obejtivo de canalizar la informacion suministrada</t>
  </si>
  <si>
    <t>SEGUIMIENTO OCI: Se evidencia la creación de un repositorio de información mediante un DRIVE salvaguardado por el proceso de Gestión Tecnológica, y el cual cuenta con permisos restringidos para su ingreso, modificación y consulta.</t>
  </si>
  <si>
    <t>Generar los reportes de medición en cumplimiento a la política distrital de humedales en cumplimiento de los PMA y cargarla en los servidores de la entidad para la disponibilidad del mismo.</t>
  </si>
  <si>
    <t>Se anexa la matriz del seguimiento al Plan de Accion a la Politica de Humedales asi como la ficha de indicadores.</t>
  </si>
  <si>
    <t>Sensibilizar el instrumento de los Planes de Manejo Ambiental para dar a conocer las acciones que se implementarán para proteger, conservar, recuperar, rehabilitar y hacer uso y manejo sostenible de áreas de interés.</t>
  </si>
  <si>
    <t>Se anexa la matriz del seguimiento al Plan de Accion a la Politica de Humedales asi como la ficha de indicadores</t>
  </si>
  <si>
    <t>Se incumple con lo establecido en el Decreto 2609 de 2012 articulo 9 La gestión documental en las diferentes entidades públicas en sus diferentes niveles, debe comprender como mínimo los siguientes procesos. literal f) Disposición de documentos. Selección de los documentos en cualquier etapa del archivo, con miras a su conservación temporal, permanente o a su eliminación, de acuerdo con lo establecido en las tablas de retención documental o en las tablas de valoración documental. Lo anterior podría ocasionar un riesgo en el manejo integral de los documentos en cuanto a su revisión, correcto manejo, seguridad, acceso, ubicación y disposición final, teniendo en cuenta que esta no se encuentra de manera unificada causando dificultades para la ubicación, consulta y fácil identificación de los tipos documentales</t>
  </si>
  <si>
    <t>Gestionar las capacitaciones con el área de Gestión Documental, en donde participe mínimo un profesional por cada procedimiento desarrollado en el proceso de gestión ambiental y desarrollo rural.</t>
  </si>
  <si>
    <t>Patricia Maria González Ramírez</t>
  </si>
  <si>
    <t>Se realizo capacitación el 26 de noviembre brindando las directrices de gestión documental realizada por la dirección de gestión corporativa a la SER y SEGAE</t>
  </si>
  <si>
    <t>SEGUIMIENTO OCI: Se evidencia eficacia de la acción con la capacitación realizada el día 26 de noviembre realizada por la dirección de gestión corporativa a la SER y SEGAE brindando las directrices de gestión documental.</t>
  </si>
  <si>
    <t>16/ene./2020</t>
  </si>
  <si>
    <t>Realizar los ajustes a los expedientes conforme las directrices dadas en las capacitaciones por el grupo de gestión documental para los procedimientos 126PM03-PR23 y 126PM03-PR01</t>
  </si>
  <si>
    <t>Se realizo sensibilización con el personal de archivo quienes verificaron que se esta llevando a cabo la gestión documental de manera correcta según las directrices brindadas por Gestión Corporativa</t>
  </si>
  <si>
    <t>Se remitió respuesta con la comunicación interna 20202IE22594 , se reitera con 2020IE64909</t>
  </si>
  <si>
    <t>GESTIÓN CONTRACTUAL (2019)</t>
  </si>
  <si>
    <t>Yaneth Lucia Pinilla Beltran</t>
  </si>
  <si>
    <t>29/abr./2020</t>
  </si>
  <si>
    <t>Acción por control</t>
  </si>
  <si>
    <t>Paola Rojas Redondo</t>
  </si>
  <si>
    <t>Subdirección Contractual</t>
  </si>
  <si>
    <t>Adriana Mercedes Benavides Rivera</t>
  </si>
  <si>
    <t>El proceso ha documentado 10 procedimientos, la caracterización del proceso, el mapa de procesos y la tabla de retención documental, se observa que siete (07) procedimientos y la tabla de retención se encuentran en proceso de ajustes para su adecuación a la nueva estructura del mapa de procesos. Al revisar la estructura y adecuación de los siguientes procedimientos se encontró que: a) Procedimiento código PA08-PR03 Estructuración de estudios previos modalidad contratación directa, se observó que el documento versión 8 aprobado desde el 4 de septiembre de 2019. b) Procedimiento Concurso de méritos código 126PA04-PR38 versión 01, se observó que no se ha actualizado desde el 9 de enero de 2014. c) Procedimiento Licitación código 126PA04-PR09 versión 6, se observó que no ha sido actualizado desde el 9 de enero de 2014. d) Procedimiento Celebración de Convenios de Asociación código 126PA04-PR18 versión 6 no ha sido actualizado desde el 12 de febrero de 2018. En ninguno de estos procedimientos se ha incluido actividades y puntos específicos de control relacionadas con el registro y seguimiento en los sistemas de información SIPSE y SECOP. Es importante revisar los procedimientos como ejercicio de autocontrol de primera línea de defensa y actualizarlos cuando resulte necesario, de conformidad con lo establecido en MIPG, dimensión 7, líneas de defensa</t>
  </si>
  <si>
    <t>Francisco Javier Romero</t>
  </si>
  <si>
    <t>Revisar, actualizar, ajustar y socializar los seis 6 procedimientos que faltan conforme a los lineamientos del procedimiento PE03-PR05</t>
  </si>
  <si>
    <t>13/ene./2020</t>
  </si>
  <si>
    <t>Con el proceso 4653313 del 3 de diciembre se solicitó a la SGCD la eliminación del procedimiento Ciencia y Tecnología Código: 126PA04-PR20, el cual fue aceptado con el memorando 2019IE283659 del 5 de diciembre. Así mismo con el proceso memorando 2019IE298477 del 20 de diciembre se solicitó el apoyo de la SGCD para la actualización y ajuste del procedimiento Liquidación de contratos código PA08-PR08</t>
  </si>
  <si>
    <t>31/may./2020</t>
  </si>
  <si>
    <t>En cumplimiento al compromiso de actualización de todos los procedimientos, la Subdirección Contractual ha realizado los ajustes a los siguientes procedimientos: Procedimiento: Selección abreviada, menor cuantía Código: PA08-PR02 5 de febrero radicado 2020IE26933 Procedimiento: Estructuración de estudios previos modalidad contratación directa Código: PA08-PR03 Radicado 2020IE22655 del 31 de enero de 2020 Procedimiento: Contratación de mínima cuantía Código: PA08-PR04 Radicado 2020IE42867 del 24 de febrero de 2020 Procedimiento: Liquidación de Contratos Código: PA08-PR08 Radicado 2020IE18369 de enero 28 de 2020</t>
  </si>
  <si>
    <t>13/mar./2020</t>
  </si>
  <si>
    <t xml:space="preserve">Debilidades en el contenido de la caracterización del Proceso Gestión Contractual PA08-CP01 versión 01 y en el documento PHVA publicados en el aplicativo ISOLUCION, donde se observó lo siguiente: Fase Planear, la salida “2. Lineamientos para elaborar la tabla de retención documental” no aplica para este proceso, esta corresponde al proceso Gestión Administrativa, en cambio no consideró como salidas; la información del proceso para la elaboración del plan anual de adquisiciones, el plan de manejo de riesgos y el plan de acción (indicador de gestión)”, información soporte para la planeación operativa del proceso. Con respecto a la interacción, no se consideró como proveedor el proceso gestión administrativa para la entrada “2. plan anual de adquisiciones”, ni para la entrada “4. Lineamientos y normatividad de regulación”, entidades del nivel central que regulan este tema, por ejemplo: Colombia Compra Eficiente. Con respecto a la entrada “18. Lineamientos para elaborar los indicadores de gestión.” definida en la fase “Hacer” corresponde a una entrada en la fase “Planear”. Fase Hacer, no se consideró como posibles clientes los proveedores de bienes y servicios y grupos de valor. No se consideraron actividades claves de la ejecución contractual a cargo de los supervisores, solamente se observa la actividad “Elaboración de estudios”, sin embargo, no describen otras entradas y salidas que den respuesta a esta información, entre otras; actas de inicio, de terminación, fichas técnicas, informe IAAP. Con respecto a la definición de actividades del proceso, se observa que, no fueron documentadas actividades asociadas a las funciones del artículo 27° del Decreto Distrital 109 de 2009, ni como políticas de operación: “…b. Adelantar las acciones necesarias de los procesos de contratación y orientar y conceptuar jurídicamente sobre los contratos celebrados por la Secretaría. c. Coordinar los procesos de selección de proponentes, celebración, ejecución y liquidación de contratos y convenios. f. Revisar y proponer los ajustes jurídicos en las condiciones de contratación, pliegos de condiciones y en las minutas de contratos a celebrar. g. Participar en la evaluación jurídica de los procesos precontractuales de la Secretaría j. Registrar, consolidar la información contractual y organizar el archivo documental de cada uno de los procesos contractuales que se adelanten, respondiendo por toda la documentación, soportes y anexos que lo integran de acuerdo a los lineamientos legales y distritales, en condiciones que garanticen la seguridad de la información. k. Informar a los diferentes servidores públicos y contratistas sobre la designación de supervisores e impartir instrucciones tendientes al cumplimiento de las funciones de supervisión, seguimiento y control que se ejerzan. m. Presentar los informes sobre el estado de la contratación de acuerdo con la programación y los requerimientos internos y externos, así como, expedir las certificaciones de contratos celebrados por la Secretaría. n. Aprobar las garantías que como obligación contractual constituyan los contratistas a favor de la Secretaría, así como vigilar conjuntamente con quien ejerza la supervisión, seguimiento y/o control sus vigencias y demás aspectos relativos a su cumplimiento. o. Velar por el cumplimiento de los requisitos de legalización de los contratos y convenios, expidiendo las constancias respectivas en cada uno de los procesos contractuales que se adelanten, para proceder a su </t>
  </si>
  <si>
    <t>Revisar, actualizar, ajustar y socializar el cuadro de la caracterización del proceso de Gestión Contractual</t>
  </si>
  <si>
    <t>GESTIÓN DISCIPLINARIA (2019)</t>
  </si>
  <si>
    <t>26/sep./2019</t>
  </si>
  <si>
    <t>De los 118 expedientes disciplinarios que están en trámite, según los radicados 2019IE126139 del 2019-06-07 y 2019IE130579 del 2019-06-13 de la SGCD,se encontró que, en la muestra evaluada, relacionada a continuación, superan los 6 meses establecidos en la ley (Todos tienen reserva, no se requería revisarlos): 1. No se ha tomado una decisión de fondo dentro de las Indagaciones Preliminares (IP): ? Del año 2017: (Total 42): 019, 024, 026, 027, 036, 037, 038, 039, 040, 042, 043, 045, 046, 047, 048, 049, 050, 051, 052, 054, 055, 056, 057, 060, 061, 062, 063, 064, 065, 066, 067, 068, 069, 071, 072, 083, 086, 087, 089, 090, 092 y 095. ? Del año 2018: (Total 33): 001, 008, 009, 010, 011, 013, 015, 017, 018, 020, 021, 023, 024, 025, 026, 027, 028, 029, 031, 032, 033, 049, 050, 051, 052, 053, 054, 056, 057, 063, 064, 065 y 066. 2. Para proferir el auto de cierre de la Investigación Disciplinarias (ID), se ha superado el termino establecido en la Ley: ? ID 070 de 2015: inicio 10.10 2016 y cierre 07.06.2019. ? ID 038 de 2016: inicio 30.12.2016 y cierre 07.06.2019. ? ID 043 de 2016: inicio 30.12.2016 y cierre 07.06.2019. Lo anterior, puede generar incumplimiento de la normatividad vigente que señala, en resumen, lo siguiente: a. Ley 734 de 2002, artículo 150. La indagación preliminar tendrá una duración de seis (6) meses y culminará con el archivo definitivo o auto de apertura. b. Artículo 52 de la Ley 1474 de 2011 que modificó los dos primeros incisos del artículo 156 de la Ley 734: El término de la investigación disciplinaria será de doce meses, contados a partir de la decisión de apertura. En los procesos que se adelanten por faltas gravísimas, la investigación disciplinaria no podrá exceder de dieciocho meses. Este término podrá aumentarse hasta en una tercera parte, cuando en la misma actuación se investiguen varias faltas o a dos o más inculpados c. Manual Único Distrital de Procesos y Procedimientos Disciplinarios, es de obligatorio cumplimiento para aquellas entidades y organismos distritales que aplican el Código Disciplinario Único, a excepción de los formatos contenidos en el mismo, los cuales constituyen material de apoyo y consulta para los operadores disciplinarios, de conformidad con las Resoluciones 372 de 2006, 114 de 2010, 284 de 2013 de la Secretaria General de la Alcaldía Mayor de Bogotá D.C. (Actividades 6 a 18 y 18 a 27). Ley 734 de 2002 art. 150 y Ley 1474 de 2011 art. 52 "Control Disciplinario Ordinario V 9"</t>
  </si>
  <si>
    <t>Irelva Canosa Suarez</t>
  </si>
  <si>
    <t>1.Continuar con la ejecución de las actividades 1 y 2 asociadas al hallazgo con código 780 registradas en el aplicativo ISOLUCION. 2. Tomar decisión de fondo a los expedientes disciplinarios detectados en la muestra de auditoría para las vigencias 2017 y 2018., a más tardar el 15 de diciembre de 2019.</t>
  </si>
  <si>
    <t>La SGCD solicitó prórroga para la acción, mediante el radicado No. 2019IE293020 y la OCI lo aprobó mediante el radicado No. 2019IE299890.</t>
  </si>
  <si>
    <t>La oficina de Control Disciplinario, ha venido realizando jornadas especiales para dar impulso procesal a los expedientes disciplinarios de los años 2017 y 2018. a la fecha del año 2017, falta por dar impulso procesal a los expedientes Nos. 027, 051, 084, 079, 089, 090, 092 y 095; del año 2018 falta por dar impulso procesal a los expedientes Nos. 001, 023, 051, 056, 063, 065, 067, 074 y 080. Hay que tener en cuenta la complejidad de los expedientes al tomar una decisión de fondo, ya que ha todos no se les puede dar el mismo trámite.</t>
  </si>
  <si>
    <t>Con rad. 2020IE10162 del 2020-01-17 se comunicó el resultado del seguimiento realizado por la Oficina de Control Interno, en resumen, así: Conforme al Rad. 2019IE280726 se unieron las acciones 780 y 836 por ser del mismo tema, quedando abierta la última Los expedientes disciplinarios en trámite con corte al 31 de diciembre de 2019, conforme a información suministrada por el área de Control Disciplinario de la SGCD, suministrada por correo institucional del 13 de enero de 2020,son los siguientes 86; algunos de los cuales no se encuentran dentro de los términos señalados en la normatividad vigente, así: Artículo 150 de la Ley 734 de 2002 “...la indagación preliminar tendrá una duración de seis (6) meses y culminará con el archivo definitivo o auto de apertura de fondo, de archivo definitivo o inicio de investigación disciplinaria”. Artículo 52 de la Ley 1474 de 2011 que modificó los dos primeros incisos del artículo 156 de la Ley 734: El término de la investigación disciplinaria será de doce meses, contados a partir de la decisión de apertura. En los procesos que se adelanten por faltas gravísimas, la investigación disciplinaria no podrá exceder de dieciocho meses. Este término podrá aumentarse hasta en una tercera parte, cuando en la misma actuación se investiguen varias faltas o a dos o más inculpados. a. Preliminares Indagaciones (IP): Total: Ochenta y uno (81): ? Trece (13) IP del año 2017: 027, 038, 043, 047, 048, 051, 056, 079, 084, 089, 090,092 y 095. ? Once (11) IP del año 2018: 001, 009, 028, 029, 051, 056, 062, 063, 065, 074 y 080. ? Cincuenta y siete (57) IP del año 2019: 002, 003, 004, 005, 006, 007, 008, 009, 010, 011, 012, 013, 019, 020, 024, 027, 028, 032, 033, 035, 037, 038, 039, 043, 044, 047, 049 y 051. 053, 056, 059. 060, 062, 064, 067, 075, 076, 077, 078, 079, 080, 085, 086, 088, 089, 092, 093, 098,099, 100, 102, 103, 105, 107, 108, 109, 110. b. Investigaciones Disciplinarias (ID): Total: Cinco (5). ? Una (1) ID del año 2015: 070. ? Dos (2) ID del año 2016: 038 y 039. ? Una (1) ID del año 2018: 035. ? Una (1) ID del año 2019: 009. Con el rad. 2019IE49555 se comunicó el resultado del seguimiento al Plan de Mejoramiento por Procesos del Proceso de Control Disciplinario y se señaló en resumen que la SGCD en la visita de seguimiento el 27 de febrero de 2019, señaló que se lleva la información de los procesos disciplinarios en trámite, en una tabla de Excel y en Sistema de Información Disciplinario del Distrito Capital. Estado de la acción: Cerrada. Se recomendó en el mencionado radicado Registrar la información de los expedientes disciplinarios en trámite únicamente en el Sistema de Información Disciplinario del Distrito Capital y no seguir llevando la tabla de Excel, con el fin de evitar duplicidad de actuaciones. Razón por la cual esta acción se cerró y no se tendrá en cuenta, como consta en la actividad 2 del hallazgo 780 que fue unido a este 836. Estado de las demás acciones: ABIERTA.</t>
  </si>
  <si>
    <t>Mediante rad. 2020IE65400 se dio respuesta al rad. 2020IE64320, estado de Planes de Mejoramiento del Proceso de Gestión Disciplinaria se señaló para esta acción lo siguiente: Resumen de su radicado: Se han realizado actuaciones de fondo en varios expedientes y en otros se están proyectando. Igualmente, se han realizado actuaciones por el cambio de administración como informes de empalme y actualización de bases de datos, y; teniendo en cuenta la situación actual de Salud Pública y el aislamiento preventivo obligatorio decretado hasta el 13 de abril, se hace necesario prorrogar la fecha establecida para dar cumplimiento a esta acción de mejora. Respuesta OCI: Se amplía la fecha de cumplimiento de la acción hasta el 30 de julio de 2020, inicialmente, por las justificaciones señaladas y debido a la Resolución interna 00785 de 2020, o rad. 2020EE62968 (“Por la cual se ordena suspensión términos de las actuaciones administrativas en la Secretaría Distrital de Ambiente”), que señala “Suspender desde el veinticinco (25) de marzo hasta el día (13) de abril de 2020; ciertas actividades y los términos procesales en los trámites administrativos relacionados”, que en el numeral 4.1, incluye los procesos disciplinarios.</t>
  </si>
  <si>
    <t>La SGCD solicitó mediante el radicado No. 2020IE64320 del 27/03/2020 ampliación del plazo de la acción hasta el 30/07/2020, la cual cual fue aprobada por la OCI mediante el radicado No. 2020IE65400 DEL 31/03/2020.</t>
  </si>
  <si>
    <t>01/abr./2020</t>
  </si>
  <si>
    <t>GESTIÓN DOCUMENTAL (2019)</t>
  </si>
  <si>
    <t>Planes de mejoramiento Acción correctiva</t>
  </si>
  <si>
    <t>18/jun./2019</t>
  </si>
  <si>
    <t>Elaborar, aprobar y socializar el banco terminológico con base en la TRD convalidada.</t>
  </si>
  <si>
    <t>12/jul./2019</t>
  </si>
  <si>
    <t>Seguimiento OCI: Mediante radicado 2019IE305834 del 31 de diciembre de 2019 con el cual se atendió la solicitud de modificación de las fechas de cumplimiento de las acciones cursada mediante radicado No. 2019IE304730 del 3.0 de diciembre de 2019 se aceptó la prórroga del plazo del cumplimiento hasta el 30 de junio de 2020.</t>
  </si>
  <si>
    <t>En el seguimiento, no se evidenció avance en la implementación de la acción para abordar la oportunidad de mejora. Por anterior, la acción continúa abierta, el proceso no aportó evidencias que demostraran avances en su implementación. Recomendación: Adelantar todas las gestiones pertinentes en cuanto a la revisión de las diferentes actividades a desarrollar para establecer el banco terminológico de la SDA, teniendo en cuenta que esta acción surgió de las oportunidades de mejora producto de la visita del Archivo Distrital de Bogotá D.C, en marzo de 2019, en donde evidencio que la SDA presenta avances mínimos en el cumplimiento de la normativa archivística de acuerdo con la calificación obtenida en las vigencias 2018 de 7.2 y 2019 de 7.3</t>
  </si>
  <si>
    <t>24/ene./2020</t>
  </si>
  <si>
    <t>Se elaboro el formato que se utilizará para la definición del marco terminologíco, se diligenció con las series una vez el Archivo convalide se realizará de definición.</t>
  </si>
  <si>
    <t>10/feb./2020</t>
  </si>
  <si>
    <t>Actualizar el plan de conservación documental según la metodología determinada por el Archivo de Bogotá.</t>
  </si>
  <si>
    <t>Código 820: Seguimiento OCI: Mediante radicado 2019IE305834 del 31 de diciembre de 2019 con el cual se atendió la solicitud de modificación de las fechas de cumplimiento de las acciones cursada mediante radicado No. 2019IE304730 del 30 de diciembre de 2019 se aceptó la prórroga del plazo del cumplimiento hasta el 30 de junio de 2020.</t>
  </si>
  <si>
    <t>No se evidenció avance en la implementación de la acción para abordar la oportunidad de mejora. Por anterior, la acción continúa abierta, el proceso no aportó evidencias que demostraran avances en su implementación. Recomendación: Debido que esta acción surgió de las oportunidades de mejora producto de la visita del Archivo Distrital de Bogotá D.C, es importante que se implementen todas las actividades para la actualización del plan de conservación documental de acuerdo con la metodología determinada por el Archivo de Bogotá, con el fin de lograr el cumplimiento de la acción en el plazo fijado para su ejecución.</t>
  </si>
  <si>
    <t>El Sistema integrado de Conservación SIC esta compuesto por dos planes, el plan de conservación documental y el plan preservación digital a largo plazo, este último cuenta con el visto bueno del archivo de Bogotá, y en cuanto al plan de conservación documental se envió al Archivo de Bogotá y requiere ajustes, por parte de un restaurador con estrategias y lineamientos</t>
  </si>
  <si>
    <t>Revisiones por la Dirección</t>
  </si>
  <si>
    <t>25/oct./2017</t>
  </si>
  <si>
    <t>(ORIGEN: Revisión por la Dirección I-2017) Aprobación de las TRD por parte del Archivo Distrital, con el fin de poder dar inicio a su aplicación.</t>
  </si>
  <si>
    <t>Diana Marcela Yepes Patalagua</t>
  </si>
  <si>
    <t>Organizar el archivo de gestiòn de la SDA conforme las exigencias del Archivo Distrital.</t>
  </si>
  <si>
    <t>30/sep./2019</t>
  </si>
  <si>
    <t>Mediante memorando 2018IE3020 se solicitó a la OCI reformulación hasta el 30 de junio. Con memorando 2018IE47597 fue autorizado el plazo</t>
  </si>
  <si>
    <t>13/mar./2018</t>
  </si>
  <si>
    <t>Se realizó la revisión, actualización de la TRD con cada una de las dependencias, en compañía de la Imprenta Nacional, con el fin de enviar para aprobación al Archivo de Bogotá.</t>
  </si>
  <si>
    <t>25/jul./2018</t>
  </si>
  <si>
    <t>Con el proceso 4159505 del 25 de julio de 2018, se solicitó plazo para el cumplimiento hasta el 30 de diciembre de 2018.</t>
  </si>
  <si>
    <t>Mediante oficio 2018ER226607 del 27 de septiembre el Archivo de Bogotá, realizó nuevamente observaciones a las tablas, por lo que la Imprenta Nacional se encuentra realizando las respectivas correcciones.</t>
  </si>
  <si>
    <t>10/dic./2018</t>
  </si>
  <si>
    <t>Con memorando 2018IE295147 del 12 de diciembre se solicito plazo de fecha hasta el 30/05/2019</t>
  </si>
  <si>
    <t>12/feb./2019</t>
  </si>
  <si>
    <t>La acción continúa en estado vencida, a la fecha de seguimiento, está pendiente la aprobación por el Archivo Distrital de la Tabla de Retención Documental -TRD de la SDA.</t>
  </si>
  <si>
    <t>24/abr./2019</t>
  </si>
  <si>
    <t>Mediante memorando 2019IE93133 del 26 de abril se envió memorando a OCI dando respuesta a otros puntos y se solicitó plazo hasta el 30 de septiembre teniendo en cuenta que el Consejo del Archivo no ha dado respuesta a las observaciones presentadas y con memorando del 13 de mayo 2019IE103986 la OCI concedió el plazo</t>
  </si>
  <si>
    <t>22/may./2019</t>
  </si>
  <si>
    <t>Mediante oficio 2019EE44696 del 22 de febrero, se enviaron la TRD al Consejo Distrital de Archivo de Bogotá en segunda entrega, dentro del proceso de aprobación y convalidación de la actualización de estas. Sin embargo, mediante oficio 2019ER48842 del 28 de febrero la Secretaria Técnica del Consejo Distrital, realiza nuevamente observaciones a las TRD, así mismo con comunicación 2019EE50034 del 1 de marzo el Archivo realiza una aclaración al oficio 2019ER48842. Mediante correo Electrónico del 1 de abril, se informó a la Imprenta Nacional y a los profesionales de la SDA de gestión documental del oficio 2019ER48842. En correo del 10 de mayo se remitió la TRD para ajustes de la Imprenta Nacional, y según correo electrónico del 17 de julio el profesional de la SDA informa que se deben ajustar nuevamente la tablas, información que fue reportada a la Imprenta Nacional mediante correo el 18 de julio con las respectivas observaciones.</t>
  </si>
  <si>
    <t>25/jul./2019</t>
  </si>
  <si>
    <t>Mediante procesos 4592201 del 30 de septiembre de 2019, se solicitó plazo para el cumplimiento de la acción hasta el 30 de noviembre. Durante correos electrónicos de los meses de agosto (23) y septiembre (6) se entregó, el cuadro de caracterización para ajuste por parte de la Imprenta Nacional. Información que está pendiente para ser aprobada por el comité interno.</t>
  </si>
  <si>
    <t>01/oct./2019</t>
  </si>
  <si>
    <t>Mediante radicado No. 2019IE239066 Proc 4596596 Fecha: 2019-10-10 La Oficina de Control Interno comunico el seguimiento de la acción y amplio el plazo de ejecución. Asi: se evidenció que la Dirección de Gestión Corporativa, mediante correo institucional del 3 de octubre de 2019, solicitó a la Dirección de Planeación y Sistemas de Información Ambiental, incluir la aprobación de la actualización de las Tablas de Retención DocumentalTRD, en la agenda del próximo Comité Institucional de Gestión y Desempeño, el cual está programado para el 9 de octubre de 2019; por lo tanto, de manera atenta, le comunico que su solicitud de modificar el plazo para el cumplimiento de la acción No. 391 hasta el 30 de noviembre de 2019, ha sido aceptada. Debido a que la fecha límite para la ejecución de la acción, queda establecida en el plan de mejoramiento para el 30 de noviembre de 2019, se recomienda realizar seguimiento permanente, antes de la fecha de terminación de la acción, con el fin de facilitar el cierre de la misma en la fecha fijada para su cumplimiento.</t>
  </si>
  <si>
    <t>Mediante COMITÉ en reunión del 10 de octubre se fue aprobada las TRD, Pendiente realizar la socialización a todos los servidores para el cierre definitivo de esta acción</t>
  </si>
  <si>
    <t>La acción se encuentra vencida desde el 30 de noviembre de 2019, incumpliendo la política establecida en el procedimiento de Plan de mejoramiento por procesos, código: PC01-PR02, Versión: 11, ya que el proceso debió solicitar con antelación no inferior a quince (15) días a la fecha de vencimiento de la acción, la ampliación del plazo de la misma. Recomendación: De acuerdo con la política establecida en el procedimiento de plan de mejoramiento por procesos, código: PC01- PR02, Versión: 11, se recomienda al proceso solicitar a la Oficina de Control Interno la modificación de la fecha de la acción, durante el seguimiento se evidenció que las Tablas de Retención Documental, se encuentran en proceso de convalidación por parte del Archivo Distrital de Bogotá D.C.</t>
  </si>
  <si>
    <t>Actualmente se organiza el archivo con las TRD aprobadas del 2015, se sensibiliza a los referentes de las áreas, en aplicación de las tablas, levantamiento de inventarios documentales en sus archivos, así mismo las transferencias documentales primarias realizadas por los archivos de gestión cumplen con la TRD documental convalidada, actividad permanente, una vez se cuente con las nuevas TRD convalidadas de la vigencia 2018 se procederá a su socialización y aplicación</t>
  </si>
  <si>
    <t>14/ago./2019</t>
  </si>
  <si>
    <t>Realizar conversatorios que permitan la transferencia de conocimiento, difusión y experiencias en materia de archivos y gestión documental entre las entidades adscritas y vinculadas al sector ambiente u otras, con el fin de conocer, comprender, explotar y aplicar las buenas pràcticas que en el corto, mediano y largo plazo pueden fortalecer cada una de las operaciones de la gestión documental institucional.</t>
  </si>
  <si>
    <t>Cindy Carolina Bernal Londoño</t>
  </si>
  <si>
    <t>Realizar conversatorios que permitan la transferencia de conocimiento, difusión y experiencias en materia de archivos y gestión documental entre las entidades adscritas y vinculadas al sector ambiente u otras, con el fin de conocer, comprender, explotar y aplicar las buenas prácticas que, en el corto, mediano y largo plazo pueden fortalecer cada una de las operaciones de la gestión documental institucional</t>
  </si>
  <si>
    <t>17/oct./2019</t>
  </si>
  <si>
    <t>Seguimiento OCI: Mediante radicado 2019IE305834 del 31 de diciembre de 2019 con el cual se atendió la solicitud de modificación de las fechas de cumplimiento de las acciones cursada mediante radicado No. 2019IE304730 del 30 de diciembre de 2019 se aceptó la prórroga del plazo del cumplimiento hasta el 30 de junio de 2020.</t>
  </si>
  <si>
    <t>GESTIÓN FINANCIERA (2019)</t>
  </si>
  <si>
    <t xml:space="preserve">Acción creada desde Controles Riesgos DAFP: Revisión mensual de la información contable. </t>
  </si>
  <si>
    <t>"Revisión mensual de la información contable."</t>
  </si>
  <si>
    <t>Guiomar Patricia Gil Ardila</t>
  </si>
  <si>
    <t>Durante el primer trimestre de 2020, se realizaron conciliaciones de la información contable, lo cual permitió presentar la información financiera ajustada a la realidad y en forma oportuna, conforme a los plazos establecidos por la Dirección Distrital de Contabilidad. Respecto a la conciliación SIPROJ sólo es posible realizarla de forma trimestral, cuando se actualiza el contingente judicial.</t>
  </si>
  <si>
    <t xml:space="preserve">Acción creada desde Controles Riesgos DAFP: "Revisión de los IAAP con sus soportes, por parte del profesional asignado. Revisión de las órdenes de pago, con el liquidador de retención en la fuente para personas naturales" </t>
  </si>
  <si>
    <t>"Revisión de los IAAP con sus soportes, por parte del profesional asignado. Revisión de las órdenes de pago, con el liquidador de retención en la fuente para personas naturales"</t>
  </si>
  <si>
    <t>Acción creada desde Controles Riesgos DAFP: Llevar un control de los actos administrativos recibidos en la Subdirección Financiera para el Registro presupuestal</t>
  </si>
  <si>
    <t>Llevar un control de los actos administrativos recibidos en la Subdirección Financiera para el Registro presupuestal</t>
  </si>
  <si>
    <t>En los meses de enero a marzo 19, se entregaron los registros presupuestales a la Subdirección Contractual, relacionándolos en una planilla, documentos que se encuentran en el archivo de gestión. Desúes del 19 de marzo, la entrega de los registros se hacen con documento escaneado remitido por la secretaria de la Subdirección Finaniera. Durante ese periodo fueron elaborados todos los registros presupuestales solicitados.</t>
  </si>
  <si>
    <t>GESTIÓN JURÍDICA (2019)</t>
  </si>
  <si>
    <t>Dirección Legal Ambiental</t>
  </si>
  <si>
    <t>acción por control</t>
  </si>
  <si>
    <t>Cristian Alonso Carabaly Cerra</t>
  </si>
  <si>
    <t>GESTIÓN TALENTO HUMANO (2019)</t>
  </si>
  <si>
    <t>06/nov./2019</t>
  </si>
  <si>
    <t>Por No Evaluación del Cumplimiento de Requisitos Legales No se encontraron registros ni evidencias que demuestren que la Secretaría Distrital de Ambiente haya realizado la evaluación del estado de cumplimiento de los requisitos legales aplicables a su operación, en contravía de lo establecido en el requisito 4.5.2.1 del estándar NTC OHSAS 18001:2007 que contempla que "...la organización debe establecer, implementar y mantener un(os) procedimiento(s) para evaluar periódicamente el cumplimiento de los requisitos legales aplicables" y del requisito 4.5.2.2 que contempla que "...debe evaluar la conformidad con otros requisitos que suscriba" y de lo cual "...debe mantener registros de los resultados de las evaluaciones periódicas".</t>
  </si>
  <si>
    <t>Actualizar y socializar el procedimiento identificación de requisitos legales aplicables en SG-SST código 126PA01-PR39</t>
  </si>
  <si>
    <t>A la fecha no se ha realizado ningún avance, en este momento la profesional de Seguridad y Salud en el Trabajo se encuentra en proceso de establecer las actividades del Plan Anual de Trabajo para la vigencia 2020, por lo cual esta actividad se desarrollará con apoyo de la ARL Sura durante el primer trimestre del año para darle cumplimiento. antes de la fecha proyectada de cierre.</t>
  </si>
  <si>
    <t>Seguimiento OCI: Mediante radicado 2019IE305704 del 31 de diciembre de 2019 con el cual se atendió la solicitud de modificación de las fechas de cumplimiento de las acciones cursada mediante radicado No. 2019IE281376 del 03 de diciembre de 2019 se aceptó la prórroga del plazo del cumplimiento hasta el 30 de abril de 2020.</t>
  </si>
  <si>
    <t>Actualizar la matriz de requisitos legales aplicables al SG- SST.</t>
  </si>
  <si>
    <t>El proceso manifiesta que actualmente se encuentra en proceso de establecer las actividades del Plan Anual de Trabajo de Seguridad y Salud en el Trabajo para la vigencia 2020 y que dará cumplimiento a la acción con apoyo de la ARL Sura durante el primer trimestre del año dentro de la fecha proyectada de cierre. Se observa que el proceso no cuenta con los recursos requeridos como cronograma, fechas de ejecución, responsables, objetivos, metas, ni ejercicios de autoevaluación, documentando las actividades del Plan Anual de Trabajo de Seguridad y Salud en el Trabajo para la vigencia 2020. RECOMENDACIONES: Documentar como ejercicio de autoevaluación el análisis del estado actual de elaboración del Plan Anual de Trabajo de Seguridad y Salud en el Trabajo para la vigencia 2020, con el fin de determinar cuáles y cuantos son los recursos que requiere el proceso para su elaboración y elaborar un cronograma para determinar las fechas de ejecucion.</t>
  </si>
  <si>
    <t>No conformidad</t>
  </si>
  <si>
    <t>En el proceso de "comunicaciones", se encuentra identificación el riesgo biológico por mordedura; sin embargo no se tiene aplicación de los controles identificados en la matriz, ya que el personal de comunicaciones no tiene aplicación del protocolo de seguridad, ni se le han realizado entregas de EPP; siendo estos los controles establecidos en la Matriz de Identificación de Peligros, Evaluación y Control de Riesgos 126PA01-PR39 F1 de la sede principal.</t>
  </si>
  <si>
    <t>Auditorias externas entes certificadores</t>
  </si>
  <si>
    <t>Grupo SST</t>
  </si>
  <si>
    <t>1. Revisar y actualizar los riesgos del proceso de Comunicaciones propios a su objetivo.</t>
  </si>
  <si>
    <t>19/nov./2019</t>
  </si>
  <si>
    <t>Esta actividad fue la corrección inmediata para subsanar el hallazgo. El día 7 de octubre se reunieron el equipo de la Oficina Asesora de Comunicaciones, el profesional de Seguridad y Salud en el Trabajo y el Asesor de la ARL Sura para realizar verificación, identificación y socialización de los riesgos a los que se encuentran expuestos en este proceso; dejando como evidencia el acta de reunión, relación de asistencia y matriz de peligros actualizada.</t>
  </si>
  <si>
    <t>Se evidencia eficacia de la acción mediante la actualización de la matriz de riesgos asociada al proceso de comunicaciones, la cual fue desarrollada por el equipo de la Oficina Asesora de Comunicaciones, el profesional de Seguridad y Salud en el Trabajo y el Asesor de la ARL Sura, el día 7 de octubre de 2019 como consta en el acta de reunión correspondiente y en la matriz de riesgos del proceso.</t>
  </si>
  <si>
    <t>ACCIÓN CORRECTIVA 1. Realizar un plan de trabajo para la validación de los riegos y peligros con cada uno de los procesos.</t>
  </si>
  <si>
    <t>El desarrollo de esta actividad se establecerá en el Plan de Trabajo Anual de Seguridad y Salud en el Trabajo para la vigencia 2020 por parte del profesional encargado del sistema, quien se encuentra en proceso de elaboración con el apoyo de la ARL Sura, actividad que se ejecutará durante el primer semestre del año para darle cumplimiento.</t>
  </si>
  <si>
    <t>ACCIÓN CORRECTIVA 2. Validación y socialización de la Matriz de Identificación de Peligros y Evaluación de Riesgos de cada uno de los procesos de la Entidad.</t>
  </si>
  <si>
    <t>ACCIÓN CORRECTIVA 3. Publicación de la Matriz en el aplicativo Isolución.</t>
  </si>
  <si>
    <t>ACCIÓN CORRECTIVA 4. Establecer un lineamiento de operación en el procedimiento de "Identificación de peligros, evaluación y valoración de riesgos", el cual defina la manera de realizar el levantamiento de la información para la actualización de la matriz de peligros, según sea el caso.</t>
  </si>
  <si>
    <t>ACCION 2, 3, 4 Y 5 EN EJECUCION En desarrollo de esta actividad se establecerá en el Plan de Trabajo Anual de Seguridad y Salud en el Trabajo para la vigencia 2020, por parte del profesional encargado del sistema, quien se encuentra en proceso de elaboración con el apoyo de la ARL Sura, actividad que se informa por el proceso será ejecutará durante el primer semestre del año. Se observa que el proceso no cuenta con los recursos requeridos como cronograma, fechas de ejecución, responsables, objetivos, metas, ni ejercicios de autoevaluación, para la elaboración del Plan de Trabajo Anual de Seguridad y Salud en el Trabajo para la vigencia 2020, el cual a la fecha ya debería estar desarrollado. RECOMENDACIONES: Documentar como ejercicio de autoevaluación el análisis del estado actual de elaboración del Plan Anual de Trabajo de Seguridad y Salud en el Trabajo para la vigencia 2020, con el fin de determinar cuáles y cuantos son los recursos que requiere el proceso para su elaboración y elaborar un cronograma para determinar las fechas de ejecucion.</t>
  </si>
  <si>
    <t>Se evidencia incumplimiento a la resolución 0312 de 2019 y Decreto 1072 de 2015, frente a la obligatoriedad de conformación del Comité de Convivencia Laboral.</t>
  </si>
  <si>
    <t>ACCIÓN CORRECTIVA 1. Realizar la convocatoria para la conformación del comité de convivencia laboral de acuerdo con los nuevos lineamientos de la Resolución SDA 02576 del 19 de septiembre del 2019.</t>
  </si>
  <si>
    <t>Se realizó convocatoria entre el 2 y 11 de octubre de 2019 para que los funcionarios se postularán al comité de convivencia laboral, durante este tiempo se enviaron pautas comunicativas por correo institucional para dar a conocer aspectos importantes como: información general del comité, funciones, calidades de los aspirantes, requisitos de inscripción.</t>
  </si>
  <si>
    <t>SEGUIMIENTO OCI: Se evidencia eficacia de la acción conforme a la convocatoria realizada por la DGC grupo seguridad y salud en el trabajo, a todos los funcionarios de la entidad el día 2 de octubre de 2019, mediante el cual se convocó a la postulación del comité de convivencia laboral de los días 2 a 11 de octubre de 2019.</t>
  </si>
  <si>
    <t>ACCIÓN CORRECTIVA 2. Conformación del Comité de Convivencia Laboral de la SDA.</t>
  </si>
  <si>
    <t>El día 18 de octubre de 2019 se realizó votación para elegir los nuevos miembros del comité de convivencia laboral como representantes de los funcionarios. Por parte de la Administración se designo a sus representantes a través del memorando con Radicado No. 2019IE247672 del 22 de octubre de 2019. Formalmente el nuevo comité de convivencia laboral 2019-2021 quedo conformado por medio de la Resolución SDA No. 03019 del 30 de octubre de 2019.</t>
  </si>
  <si>
    <t>SEGUIMIENTO OCI: Se evidencia eficacia de la acción mediante la designación de los representantes del comité de convivencia laboral 2019-2021 por medio de la Resolución SDA No. 03019 del 30 de octubre de 2019. “Por medio de la cual se conforma el Comité de Convivencia Laboral de la Secretaria Distrital de Ambiente.” integrado por 2 funcionarios y 2 suplentes, los cuales fueron elegidos a través de votación general, para actuar en representación de los trabajadores y por 2 miembros principales y suplentes designados por parte del nominador para actuar en representación de la entidad.</t>
  </si>
  <si>
    <t>ACCIÓN CORRECTIVA 3. Realizar sensibilización y convocatoria con 3 meses de anticipación, previo al vencimiento del comité en ejercicio.</t>
  </si>
  <si>
    <t>Se solicita modificar esta actividad porque para el cumplimiento en el corto plazo no se puede realizar, debido a que el Comité esta recién conformado y la próxima convocatoria de elección será hasta octubre de 2021.</t>
  </si>
  <si>
    <t>SEGUIMIENTO OCI: El proceso solicita modificar la acción correctiva de Realizar sensibilización y convocatoria con 3 meses de anticipación, previo al vencimiento del comité en ejercicio, por cuanto el actual comité ejercerá funciones hasta el año 2021, por lo tanto se recomienda modificar la acción mediante el procedimiento PC01-PR02 Plan de Mejoramiento por Procesos y realizar el análisis de causas mediante el formato PC01-PR02-F2, Teniendo en cuenta la dificultad de cumplimiento de la acción de forma inmediata.</t>
  </si>
  <si>
    <t>: La entidad cuenta con el procedimiento 126PA01-PR41 Identificación de peligros, evaluación y valoración de riesgos, el cual contempla las actividades a desarrollar y que se encuentra disponible en el módulo “Documentación” submódulo “Mapa de Procesos” proceso “Gestión de Talento Humano”. Como resultado de la aplicación del procedimiento, la Secretaria Distrital de Ambiente planteó con apoyo de la ARL las matrices de peligros para cada una de las sedes de trabajo las cuales fueron evaluadas evidenciando que las mismas contienen información actividades rutinarias y no rutinarias, actividades de todas las personas que tienen acceso al sitio de trabajo, infraestructura, equipo y materiales en el lugar de trabajo, cualquier obligación legal aplicable relacionada con la valoración del riesgo y el diseño de áreas de trabajo, procesos, instalaciones, maquinaria/equipos, procedimientos de operación y organización del trabajo las cuales se encuentran disponibles para la consulta en el home del aplicativo ISOLUCION. Sin embargo, no se evidenció que las matrices contemplen la siguiente información contenida en el numeral 4.3.1 “Identificación de peligros, valoración de riesgos y determinación de los controles” en el estándar NTC OHSAS 18001:2007: “c) comportamiento, aptitudes y otros factores humanos; d) los peligros identificados que se originan fuera del lugar de trabajo con capacidad de afectar adversamente la salud y la seguridad de las personas que están bajo el control de la organización en el lugar de trabajo; e) los peligros generados en la vecindad del lugar de trabajo por actividades relacionadas con el trabajo controladas por la organización; g) Cambios realizados o propuestos en la organización, sus actividades o los materiales”. Adicionalmente, verificada la matriz de riesgos de la sede principal se encontró que el 64% que corresponde a 164 riesgos no cuenta con controles establecidos, pero fueron calificados con probabilidad BAJA, nivel ACEPTABLE de los cuales 115 no cuentan con medidas de intervención, lo cual podría resultar no coherente. De igual forma, no fue posible determinar que la matriz de peligros haya sido actualizada con ocasión de los trabajos de adecuación no rutinarios que actualmente desarrollo la Secretaría en su sede principal. Lo anterior se presenta porque no se ha contemplado una revisión integral de la totalidad de las operaciones internas ni los posibles peligros asociados al entorno institucional para documentarlas dentro de las matrices de riesgos, porque los controles no se han diseñado de manera diferenciada y jerarquizada a partir de a) eliminación; b) sustitución; c) controles de ingeniería; d) señalización/advertencias o controles administrativos o ambos y e) equipo de protección personal para buscar eliminar las fuentes de los peligros y porque no se ha considerado que la Identificación de Peligros, Evaluación y Valoración de Riesgos es el componente clave para la planificación del Sistema de Gestión de Seguridad y Salud en el Trabajo, pudiendo ocasionar que la Entidad subvalore los peligros y los riesgos asociados a las operaciones internas y a los riesgos externos y, por ende, no sean objeto de las intervenciones necesarias para su prevención y control.</t>
  </si>
  <si>
    <t>Actualizar el procedimiento126PA01-PR41 "Identificación de peligros, evaluación y valoración de riesgos" incluyendo los requisitos que pide la NTC OHSAS 18001:2007.</t>
  </si>
  <si>
    <t>Revisar y ajustar las matrices de las sedes de la entidad para incorporar los nuevos aspectos.</t>
  </si>
  <si>
    <t>OBSERVACION: Se pudo evidenciar que la Secretaría Distrital de Ambiente cuenta con una estructura documental para soportar el desarrollo e implementación del Sistema de Gestión de Seguridad y Salud en el Trabajo, toda vez que en el Manual de Sistema Integrado de Gestión PE03-MA1 versión 15 se documenta la política y objetivos, el alcance, la descripción de los principales elementos del SGSST, los documentos y registros exigidos por el estándar y los documentos y registros que la SDA ha determinado necesarios. Sin embargo, no se ha contemplado la inclusión del procedimiento para la identificación y evaluación de las especificaciones en SST de las compras y adquisición de productos y servicios y del procedimiento para evaluar el impacto sobre la Seguridad y Salud en el Trabajo que se pueda generar por cambios internos o externos tal como lo establece el artículo 16 y 27 sobre “Estándares Mínimos para empresas de más de cincuenta (50) trabajadores” de la Resolución Min trabajo No. 312 de 2019. Lo anterior ocurre porque el SGSST no ha logrado consolidarse de manera transversal en las operaciones institucionales de tal manera que en todas las actividades se contemplen los aspectos asociados a la Seguridad y Salud en el Trabajo, pudiendo ocasionar que el Sistema no logre afianzarse, mantenerse y mejorarse y que no se establezcan, verifiquen y controlen las condiciones básicas para su funcionamiento.</t>
  </si>
  <si>
    <t>Aprobar y socializar el Manual del Contratista.</t>
  </si>
  <si>
    <t>Actualizar el procedimiento PE03-PR04 "Gestión del Cambio" e incluir los aspectos de Seguridad y Salud en el Trabajo.</t>
  </si>
  <si>
    <t>Según el registro “Matriz de Indicadores SG-SST _ SDA - AGOSTO 2019.xls” el proceso cuenta con los indicadores mínimos establecidos en el artículo 30 de la Resolución Min trabajo No. 312 de 2019 así: Frecuencia de accidentalidad Severidad de Accidentalidad Proporción de accidentes de trabajo mortales Prevalencia de la enfermedad laboral Incidencia de la enfermedad laboral Ausentismo por causa médica Así mismo, según registro “8 - Reporte de indicadores SST - Octubre- 2019.xlsx” adicionalmente se cuenta con los indicadores adicionales así: De proceso: Gestión de incidentes y Accidentes de Trabajo en la SDA, Intervención de peligros y riesgos y Ausentismo en la SDA De resultado: Cumplimiento del Plan de Trabajo SST Anual. No obstante, no se han establecido indicadores de estructura para evaluar la disponibilidad y acceso a recursos, políticas y organización con que cuenta la SDA para atender las demandas y necesidades en Seguridad y Salud en el Trabajo, según se contempla en el artículo 2.2.4.6.2 del Decreto Único Reglamentario del Sector Trabajo No. 1072 de 2015, situación que se presenta porque al momento de la estructuración de los indicadores no se tuvo observancia de que el artículo 2.2.4.6.2 del Decreto 1072 de 2015 contempla la definición de indicadores de estructura para evaluar la disponibilidad y acceso a recursos, políticas y organización con que cuenta la SDA para atender las demandas y necesidades en Seguridad y Salud en el Trabajo, lo que puede traer como efecto que el desempeño del SGSST no se mida integralmente y no se tomen correctivos con base en la información resultante.</t>
  </si>
  <si>
    <t>Establecer 2 indicadores de estructura para incluir en la medición y seguimiento del desempeño del SG-SST a partir de la vigencia 2020.</t>
  </si>
  <si>
    <t>Mediante memorando 2020IE20405 del 30 de enero de 2020, se remitió a la Subdirección de Proyectos y Cooperación Internacional la programación de indicadores para la vigencia 2020 correspondientes al proceso de Talento Humano - Seguridad y Salud en el Trabajo; teniendo en cuenta la normatividad se hace necesario crear este indicador de estructura.</t>
  </si>
  <si>
    <t>Según documento “2. Consolidado de Acciones Preventivas y Correctivas y de Mejora” se pudo corroborar la existencia de acciones correctivas resultantes de inspecciones e investigaciones de accidentes de trabajo, pero no se han documentado acciones de tipo preventivo o de mejora. Lo anterior se presenta porque no se registran la totalidad de las recomendaciones, sugerencias o acciones contempladas en los informes de COPASST, inspecciones de seguridad, revisión por la dirección o investigaciones de accidentes de trabajo como el sucedido el 11 de 1 de febrero de 2019 que en el formato FURAT describe como actividades realizar inspección de puesto de trabajo, despejar el espacio debajo del escritorio y recortar la esquina del escritorio sobre lo cual únicamente se registra actuación sobre esta última según correo del 22 de febrero de 2019.</t>
  </si>
  <si>
    <t>Garantizar por parte de la Dirección Corporativa la contratación del profesional especializado, encargado del diseño y ejecución del SG-SST en la entidad.</t>
  </si>
  <si>
    <t>Revisar y ajustar el documento "Consolidado de Acciones Preventivas, Correctivas y de Mejora".</t>
  </si>
  <si>
    <t>Realizar seguimiento semestral al documento "Consolidado de Acciones Preventivas, Correctivas y de Mejora".</t>
  </si>
  <si>
    <t>Se verificó la estructura de la Tabla de Retención Documental 250 de la Dirección de Gestión Corporativa la cual fue comparada contra los requisitos, documentos y registros que se derivan de la implementación del Sistema de Gestión de Seguridad y Salud en el Trabajo encontrando las siguientes series y/o subseries documentales: 250-2-2.3 Actas de Comité Paritario de Salud Ocupacional, 250-2-2.8 Actas del Comité de Convivencia Laboral para la Resolución de Conflictos de Acoso Laboral, 250-31 Elecciones del Comité Paritario de Salud Ocupacional, 250-38-38.3 Informes de evaluación de las actividades de salud ocupacional, 250-48 Mantenimientos correctivos, 250-55-55.6 Planes de emergencia y evaluación, 250-55-55.9 Planes de mantenimiento preventivo y correctivo de infraestructura física, 250-65-65.4 Programas de Salud Ocupacional. Por su parte, el estándar NTC OHSAS 18001:2007 contempla en sus capítulos principales la política de SYSO, identificación de peligros, valoración de riesgos y determinación de los controles, requisitos legales y otros, recursos, funciones, responsabilidad, rendición de cuentas y autoridad, competencia, formación y toma de conciencia, comunicación, participación y consulta, control operacional, medición y seguimiento del desempeño, evaluación del cumplimiento legal y otros, investigación de incidentes, no conformidades y acciones correctivas y preventivas, no conformidad, acción correctiva y acción preventiva, auditoría interna. A su vez, la Resolución Min trabajo No. 312 de 2019 establece en el artículo 27 “Tabla de Valores de los Estándares Mínimos” los requisitos generales que deben cumplirse dentro de los cuales se describen los siguientes, entre otros: Recursos financieros, técnicos, humanos y de otra índole requeridos para coordinar y desarrollar el Sistema de Gestión de la Seguridad y la Salud en el Trabajo, Capacitación en el Sistema de Gestión de la Seguridad y la Salud en el Trabajo, Política de Seguridad y Salud en el Trabajo, Objetivos del Sistema de Gestión de la Seguridad y la Salud en el Trabajo SG-SST, Evaluación inicial del SG-SST, Plan Anual de Trabajo, Rendición de cuentas , Normatividad nacional vigente y aplicable en materia de seguridad y salud en el trabajo, Comunicación, Adquisiciones, Gestión del cambio, Condiciones de salud en el trabajo, Registro, reporte e investigación de las enfermedades laborales, los incidentes y accidentes del trabajo, Mecanismos de vigilancia de las condiciones de salud de los trabajadores, Identificación de peligros, evaluación y valoración de riesgos, Medidas de prevención y control para intervenir los peligros/riesgos, Gestión y resultados del SG-SST, Acciones preventivas y correctivas con base en los resultados del SG-SST. Al corroborar los documentos físicos o electrónicos generados que dan cuenta del cumplimiento de los requisitos, se pudo comprobar que esta documentación no se encuentra integrada a un mecanismo de control y retención documental suficiente toda vez que se alojan en correos electrónicos, equipos de cómputo y carpetas físicas no identificadas ni rotuladas adecuadamente, denominaciones de documentos desactualizados como por ejemplo “Comité Paritario de Salud Ocupacional” y “Programas de Salud Ocupacional” impidiendo su control efectivo e incumpliendo parcialmente el “Artículo 16. Estándares Mínimos para empresas de más de cincuenta (50) trabajadores” de la Resolución Min trabajo No. 312 de 2019 que determina que “Las empresas de más de cincuenta (50) trabajadores clasificadas con riesgo I, II, III, IV ó V y las de cincuenta (50) o menos trabajadores con riesgo IV ó V, deben cumplir con los siguientes Estándares Mínimos, con el fin de proteger la seguridad y salud de los trabajadores” deben “Contar con un sistema de archivo y retención documental, para los registros y documentos que soportan el Sistema de Gestión de SST” el requisito 4.4.5 “Control de Documentos” que contempla ...</t>
  </si>
  <si>
    <t>Solicitar al proceso de Gestión Documental capacitación sobre el uso de las TRD y la manera como se deben organizar y archivar la documentación.</t>
  </si>
  <si>
    <t>El 8 de enero de 2020 se realizo solicitud verbal al profesional Mauricio Vargas del proceso de Gestión Documental programar una capacitación para los servidores de la Dirección de Gestión Corporativa (Talento Humano, Bienestar, Capacitación, Seguridad y Salud en el Trabajo, Gestión Administrativa, PIGA, Calidad) con el objetivo de dar a conocer la manera de ordenar y organizar la documentación generada en sus procesos de acuerdo con los instrumentos archivísticos.</t>
  </si>
  <si>
    <t>Solicitar a la SGCD la activación, parametrización y capacitación del módulo de Seguridad y Salud en el Trabajo para llevar toda la información del SG-SST.</t>
  </si>
  <si>
    <t>Organizar y archivar la documentación del SG-SST (física y electrónicamente) de acuerdo con los lineamientos y herramientas archivísticas.</t>
  </si>
  <si>
    <t>Se evidencia que el Subdirector de la Subdirección de Ecosistemas y Ruralidad tomo posesión del cargo el día 03 de julio de 2019 según acta de posesión No. 68, a la fecha transcurridos 4 meses establecidos según la norma para la concertación de acuerdo de gestión no se evidencia la remisión por parte del supervisor inmediato de los acuerdos de gestión correspondientes. Lo anterior incumple con lo establecido en el Decreto 1083 de 2015 Sector de Función Pública “Artículo 2.2.13.1.9 Términos de concertación y formalización del Acuerdo de gestión. En un plazo no mayor de cuatro (4) meses, contados a partir la fecha de la posesión en su cargo, el gerente público y su superior jerárquico concertarán y formalizarán el Acuerdo de Gestión, tiempo durante el cual desarrollará los aprendizajes y acercamientos necesarios para llegar a un acuerdo objetivo”, situación presentada en razón a debilidades en la aplicación de los controles y seguimiento sobre el estado de concertación de los acuerdos de gestión, generando como como consecuencia el incumplimiento de la disposición legal.</t>
  </si>
  <si>
    <t>Actualizar el procedimiento 126PA01-PR34 "Acuerdos de Gestión" e incluir un lineamiento o política de operación que determine las consecuencias de no presentar los acuerdos de gestión dentro de los términos establecidos.</t>
  </si>
  <si>
    <t>Durante la vigencia 2019 se han realizado inspecciones de seguridad en la SDA correspondientes a campañas de orden y aseo de forma planeada, para las cuales se elaboró cronograma documentado en el Plan De Trabajo del Sistema de Gestión de la Seguridad y Salud en el Trabajo Vigencia 2019 publicado en el sistema ISOLUCION, en el cual se establece “Realizar inspección de seguridad de manera trimestral”. Revisado el cumplimiento del cronograma programado se evidencia una inspección realizada el 28 de marzo para la cual no se registran las acciones correctivas que deben ser ejecutadas con respecto a las observaciones encontradas durante la inspección, por consiguiente, no se evidencia un método de medición de la efectividad de las inspecciones planeadas. Durante el tercer trimestre se realizó en el mes de septiembre en inspección del estado de extintores e infraestructura para la cual no se registran las acciones correctivas que deben ser ejecutadas con respecto a las observaciones encontradas durante la inspección, por consiguiente, no se evidencia un método de medición de la efectividad de las inspecciones planeadas. Lo anterior incumple con lo establecido en la Norma Técnica Colombiana NTC 4114:1997 numerales 4.1.11 “El responsable de la inspección debe hacer un seguimiento de la ejecución de las acciones correctivas recomendadas, verificando y facilitando los medios para que se cumplan….. Para ello debe llevar a cabo las siguientes actividades: - Dar a conocer a través de los informes a las personas directamente responsables de ejecutar las acciones correctivas. - Verificar que la acción se inicie de acuerdo con lo programado, dirigiendo los inconvenientes a la autoridad respectiva. - Comprobar la efectividad de las acciones ejecutadas y establecer las modificaciones que sean necesarias, así como el numeral 4.1.12 “Medición de la efectividad de las inspecciones planeadas. Se debe incluir un método para medir la calidad y cumplimiento de las inspecciones, el cual puede basarse en la asignación de un puntaje para poder comparar esta efectividad con la meta de la empresa para el programa de inspecciones planeadas. Este puntaje debe ser considerado dentro de la evaluación del Programa de Salud Ocupacional de la empresa como uno de sus principales elementos. A partir de esta evaluación se debe alimentar el programa de inspecciones para establecer los cambios que sean más favorables.” La situación observada se presenta porque los resultados de las inspecciones no se incorporan totalmente en el plan de mejoramiento del SGSST y porque no se vienen documentado en el aplicativo ISOLUCION, lo que impide un seguimiento periódico del proceso como del órgano de control interno.</t>
  </si>
  <si>
    <t>Registrar en el documento "Consolidado de Acciones Preventivas, Correctivas y de Mejora" todas las observaciones, recomendaciones y/o sugerencias resultantes de las inspecciones realizadas durante cada vigencia.</t>
  </si>
  <si>
    <t>Realizar el seguimiento trimestral a la implementación y ejecución de las acciones correctivas.</t>
  </si>
  <si>
    <t>No se encontraron registros suficientes que demuestren que la Secretaria Distrital de Ambiente haya realizado ejercicios de rendición de cuentas en todos los niveles de la Entidad durante la vigencia 2019, toda vez que los soportes evidenciados dan cuenta de información sobre el estado del Sistema de Gestión de Seguridad y Salud en el Trabajo presentado en la revisión por la dirección según radicado No. radicado 2019IE247969 del 22 de octubre de 2019, lo cual podría estar incurso en un incumplimiento del requisito 4.4.1 del estándar NTC OHSAS 18001:2007 literal b) que establece que “…se deben documentar y comunicar…la rendición de cuentas” así como el artículo 16 “Estándares Mínimos para empresas de más de cincuenta (50) trabajadores” así como de la Resolución Min trabajo No. 312 de 2019 que determina “Realizar anualmente la Rendición de Cuentas del desarrollo del Sistema de Gestión de SST, que incluya a todos los niveles de la empresa” y el “Artículo 2.2.4.6.8. Obligaciones de los empleadores” y el inciso 3 del Decreto Único Reglamentario No. 1072 de 2015 “Por medio del cual se expide el Decreto Único Reglamentario del Sector Trabajo” que contempla: “Rendición de cuentas al interior de la empresa: A quienes se les hayan delegado responsabilidades en el Sistema de Gestión de la Seguridad y Salud en el Trabajo (SG- SST), tienen la obligación de rendir cuentas internamente en relación con su desempeño. Esta rendición de cuentas se podrá hacer a través de medios escritos, electrónicos, verbales o los que sean considerados por los responsables. La rendición se hará como mínimo anualmente y deberá quedar documentada”. De igual forma, se podría estar incumpliendo el literal b) del artículo 1º de la Resolución SDA No. 2670 de 2017 que establece “Presentar la rendición de cuentas al interior de la Entidad”.</t>
  </si>
  <si>
    <t>Realizar socialización de rendición de cuentas al interior de la entidad, dirigida a los funcionarios y contratistas sobre el estado del SG-SST.</t>
  </si>
  <si>
    <t>NO CONFORMIDAD: Se evidenció que la Entidad cuenta con el procedimiento 126PA01-PR39 “Identificación de requisitos legales aplicables en SG-SST” Versión 1, aprobada el 27 de febrero de 2017, el cual contempla cada una de las actividades para la elaboración de la matriz de identificación de requisitos legales aplicables en seguridad y salud en el trabajo, así como la actualización y la evaluación de su cumplimiento. Verificada la aplicación del procedimiento no fue posible comprobar el registro y documentación de los siguientes lineamientos de operación y actividades: Convocatoria de reunión para la validación y verificación de la matriz de Identificación de requisitos legales aplicables y otros requisitos de seguridad y salud en el trabajo y la manera como se dio a conocer a los funcionarios y contratistas los diferentes lineamientos, documentos y reportes elaborados para actualizar, hacer seguimiento y evaluar el cumplimiento de los requisitos legales en seguridad y salud en el trabajo que suscriba en cada proceso del Sistema Integrado de Gestión, actividades que constan en el numeral 7 sobre “Responsabilidad y autoridad”, de competencia del Director de Gestión Corporativa; Diligenciamiento de la pestaña “Otros requisitos” de la matriz de Identificación de requisitos legales aplicables en seguridad y salud en el trabajo, en la que se deben incluir los requisitos que en razón a su temporalidad o por tratarse de contratos o acuerdos cuentan con una vigencia definida. Adicionalmente no se encuentra totalmente actualizada la normatividad en la matriz de identificación de requisitos legales aplicables en Seguridad y Salud en el Trabajo toda vez que no se registran las modificaciones o actualizaciones de la siguiente reglamentación: Decreto Nacional 1070 de 2013 Art. 3: Modificado por el art. 9 del Decreto Nacional 3032 de 2013. , Decreto Nacional No. 1069 de 2015 “Por medio del cual se expide el Decreto Único Reglamentario del sector Justicia y del Derecho” en sus artículos aplicables, Ley 361 de 1997 “Por la cual se establecen mecanismos de integración social de la personas con limitación y se dictan otras disposiciones: establece mecanismos de integración social de las personas con limitación”, Ley 962 de 2005 “por la cual se dictan disposiciones sobre racionalización de trámites y procedimientos administrativos de los organismos y entidades del Estado y de los particulares que ejercen funciones públicas o prestan servicios públicos”, Ley 1221 de 2008 “Por la cual se establecen normas para promover y regular el Teletrabajo y se dictan otras disposiciones” , Decreto Nacional 1352 de 2013 “Por el cual se reglamenta la organización y funcionamiento de las Juntas de Calificación de Invalidez, y se dictan otras disposiciones, Decreto Nacional 472 del 2015 “Por el cual se reglamentan los criterios de graduación de las multas por infracción a las Normas de Seguridad y Salud en el Trabajo y Riesgos Laborales, se señalan normas para la aplicación de la orden de clausura del lugar de trabajo o cierre definitivo de la empresa y paralización o prohibición inmediata de trabajos o tareas y se dictan otras disposiciones”, Resolución Min trabajo No. 4927 de 2016 “Por la cual se los parámetros y requisitos para desarrollar, certificar y registrar la capacitación virtual en el Sistema de Gestión en Seguridad y Salud en el Trabajo”. Lo anterior connota incumplimiento del numeral “4.3.2 Requisitos legales y otros” del estándar NTC OHSAS 18001:2007 que establece en uno de sus apartados que “La organización debe mantener esta información actualizada”, del lineamiento “La matriz de Identificación de requisitos legales aplicables en seguridad y salud en el trabajo, será actualizada simultáneamente con la matriz de identificación de peligros, evaluación y valoración de riesgos, cada año, o cada vez que se produzca un cambio en la normatividad aplicable”, del artículo 16 de la Resolución Min trabajo...</t>
  </si>
  <si>
    <t>Actualizar y socializar el procedimiento 126PA01-PR39 "Identificación de Requisitos Legales Aplicables en SG-SST".</t>
  </si>
  <si>
    <t>Se encontró una debilidad en la liquidación de la nómina del mes de enero del 2019, para la funcionaria María Eugenia Archila, teniendo en cuenta las siguientes novedades:1.Aprobación de vacaciones en el mes de diciembre con la resolución 3759 del 28/12/2019, a partir del 21/12/2018 debiéndose reintegrar a sus labores el día 16/01/2019. 2.Encargo con la resolución 3860 del 3/12/2019, pasando del cargo de Secretaria Ejecutiva 425-24 a Profesional Universitario 219-14 a partir del 3/12/18. 3.Reconocimiento y orden de pago del 40% de la prima técnica a partir del día 6/12/18, con la resolución 005/19. Teniendo en cuenta lo anterior, en el mes de enero se le debían reconocer 15 días con los factores salariales del cargo de Profesional 219-14 (Del 16 al 30 de enero del 2019) y 15 días de la prima técnica del mes de diciembre adeudados (Del 6 al 20 de diciembre del 2018). Al confrontar la nómina se evidenció un mayor valor pagado por concepto de prima técnica, por valor de $678.408, debido a que se le liquidaron y pagaron 15 días del mes de diciembre y 30 del mes de enero, por este concepto, debiéndose reconocer únicamente 15 días de enero.</t>
  </si>
  <si>
    <t>Solicitar a la Direccción de Planeación y Sistemas de Información Ambiental como administrador del aplicativo revisar las Inconsistencias presentadas en el aplicativo de Liquidación de Nómina Perno, con el fin de que se hagan los ajustes necesarios que faciliten la revisión de la prenómina y evitar la incorporación de novedades erradas.</t>
  </si>
  <si>
    <t>22/abr./2020</t>
  </si>
  <si>
    <t>2. Revisar todas las liquidaciones relacionadas con novedades de encargos, en las nóminas del 2019, realizar los ajustes que sean necesarios, solicitando el reintegro de mayores valores pagados y pagando los menores valores girados al personal</t>
  </si>
  <si>
    <t>3. Hacer seguimiento hasta que se efectúen los reintegros que se requieran.</t>
  </si>
  <si>
    <t>4. Incluir en el Mapa de Riesgos, uno relacionado con la liquidación de nómina.</t>
  </si>
  <si>
    <t>Las novedades de nómina, relacionadas con las terminaciones de encargos y nuevos encargos,aprobadas mediante las resoluciones Nos. 399 del 8/3/19 “Porla cual se terminan unos encargos” y 467 del 12/3/19 “Por la cual se efectúan unos encargos”, expedidas por el Secretario Distrital de Ambiente, no fueron aplicadas en el mes de marzo del 2019, dicha novedad fue comunicada a la Subdirección Financiera en el mes de abril. Sin embargo, al revisar la liquidación efectuada en la nómina para la funcionaria María Eugenia Archila, se encontró un mayor valor liquidado y pagado, teniendo en cuenta lo siguiente:- A 1º de marzo la funcionaria venía ejerciendo en encargo el cargo de profesional universitario código 219 grado 14.- La resolución 399/19 finaliza los encargos el día 8/03/19 y debe regresar al cargo Secretaria Ejecutiva código 425 grado 24.- La resolución 467/19 le concede de nuevo el encargo a profesionaluniversitario 219 grado 14, partir de la fecha de posesión. - Mediante acta No. 23, la funcionaria Ma. Eugenia Archila se posesiona el día 13/03/19. De acuerdo a lo anterior, a esta funcionaria se le debieron cancelar 26 días de sueldo con el cargo de profesional universitario 219 grado 14 (Del 1 al 8 y del 13 al 30) y cuatro días con el sueldo de secretaria ejecutiva código 425 grado 24, para un total de $4.672.539 y al revisar la nómina del mes de abril de 2019, se encontró que se liquidó y pago la suma de $4.801.377, es decir $128.838 más.</t>
  </si>
  <si>
    <t>1. Solicitar a la Direccción de Planeación y Sistemas de Información Ambiental como administrador del aplicativo revisar las Inconsistencias presentadas en el aplicativo de Liquidación de Nómina Perno, con el fin de que se hagan los ajustes necesarios que faciliten la revisión de la prenómina y evitar la incorporación de novedades erradas.</t>
  </si>
  <si>
    <t>3 Hacer seguimiento hasta que se efectúen los reintegros que se requieran.</t>
  </si>
  <si>
    <t>4. Incluir en el Mapa de Riesgos, uno relacionado con la liquidación de nómina</t>
  </si>
  <si>
    <t>Algunas incapacidades no tienen el radicado Forest, incumpliendo lo establecido en el procedimiento 126PA01-PR11, lineamiento de operación que establece: “el funcionario afectado por incapacidad médica tiene la obligación de avisar al superior inmediato de la novedad y debe radicar mediante comunicación escrita al área de Talento Humano, el original del certificado de incapacidad correspondiente, a más tardar a los tres días hábiles siguientes a la fecha de inicio de la incapacidad (...) - No se informan todas las incapacidades dentro de los diez primeros días calendario del mes a la Subdirección Financiera, como lo establece el procedimiento 126PA01-PR21, es decir, las incapacidades reportadas por los funcionarios durante el mes inmediatamente anterior algunas veces se han reportado en fechas posteriores como se evidenció en los casos señalados en la tabla anterior.</t>
  </si>
  <si>
    <t>Comisión de Personal</t>
  </si>
  <si>
    <t>Revisar, actualizar, ajustar y socializar los procedimientos Licencia de Maternidad, de Paternidad o Incapacidad por Enfermedad o Accidente de Trabajo Código: 126PA01-PR11 y Liquidación de nómina 126PA01-PR21</t>
  </si>
  <si>
    <t>Se encontró que las incapacidades revisadas estaban registradas contablemente y que fueron pagadas por la entidades deudoras (EPS ó ARL), sin embargo, existen diferencias entre los valores cobrados y los recaudados, generadas por las fechas de cobro, pago y por los IBC tomados tanto por la Secretaría como por las entidades deudoras para su liquidación, presentándose, en la mayoría de los casos, unos ingresos extraordinarios (...)</t>
  </si>
  <si>
    <t>GESTIÓN TECNOLÓGICA (2019)</t>
  </si>
  <si>
    <t>Claudia Patricia Calao González</t>
  </si>
  <si>
    <t>Elaborar el modelo de requisitos para la gestión de documentos electrónicos de forma cooperativa entre las dependencias juridica, gestión documental y tecnología, amonizándolo con el Subsistema Interno de Gestión Documental y Archivos-SIGA de la SDA.</t>
  </si>
  <si>
    <t>Para elaborar el modelo de requisitos para la gestión de documentos electrónicos, se avanzó primeramente en el diligenciamiento de la herramienta de evaluación y la herramienta de diagnóstico del Sistema de Gestión de Documentos Electrónicos de Archivo-SGDEA, conforme a la guía dada por el Archivo General de la Nación, con el cual se obtiene un diagnóstico integral para documentos electrónicos de archivo.</t>
  </si>
  <si>
    <t>SEGUIMIENTO OCI: e evidencia avance en el diligenciamiento de la herramienta de evaluación y la herramienta de diagnóstico del Sistema de Gestión de Documentos Electrónicos de Archivo-SGDEA, conforme a la guía dada por el Archivo General de la Nación, con el cual se obtiene un diagnóstico integral para documentos electrónicos de archivo. RECOMENDACIONES: Se recomienda realizar la armonizacion del el Subsistema Interno de Gestión Documental y Archivos-SIGA de la SDA, con el modelo de requisitos para la gestión de documentos electrónicos con la cooperación de las áreas de jurídica y gestión documental asi como lo señala la acción propuesta, documentarla mediante actas de reunión.</t>
  </si>
  <si>
    <t>SEGUIMIENTO OCI: ABIERTA No es posible evidenciar avance en el cumplimiento de la acción durante el tercer trimestre de 2019 con respecto a la elaboraron del modelo de requisitos para la gestión de documentos electrónicos de forma cooperativa entre las dependencias jurídica, gestión documental y tecnología, amenizándolo con el Subsistema Interno de Gestión Documental y Archivos-SIGA de la SDA. RECOMENDACIONES: Se recomienda realizar las actividades correspondientes con el fin de dar cumplimiento a la acción la cual tiene fecha de cumplimiento 31 de diciembre de 2019.</t>
  </si>
  <si>
    <t>Se avanzó en la elaboración del “modelo de requisitos para un sistema de gestión de documentos electrónicos de archivo - SGDEA” de forma coordinada entre la DPSIA y la DGC, armonizándolo con el Subsistema de Gestión Documental y Archivos-SIGA de la SDA.</t>
  </si>
  <si>
    <t>03/ene./2020</t>
  </si>
  <si>
    <t>El documento modelo de requisitos para la gestión de documentos electrónicos esta avanzado en un 70%, falta compararlo con otros documentos, fortalecerle la aplicación para los sistemas de información y enviarlo al Archivo de Bogotá, para su aprobación. Cabe anotar, que la elaboración de este documento se ha visto dificultada por la carencia de personal técnico conocedor especifico (ingeniero de sistemas con conocimiento en manejo de documentos electrónico) para el análisis y evaluar la herramienta de gestión documental electrónica en la entidad es Forest.</t>
  </si>
  <si>
    <t>17/ene./2020</t>
  </si>
  <si>
    <t>SEGUIMIENTO OCI: EN EJECUCION VENCIDA: No se evidencia eficacia en el cumplimiento de la acción, por cuanto a la fecha el modelo requisitos para la gestión de documentos electrónicos tiene un avance de ejecucion del 70%, para su cumplimiento hace falta la referenciación con documentos de entidades distritales que estén aplicando el modelo, fortalecimiento en el análisis y determinación de necesidades a nivel de documentos electrónicos de la entidad y su remisión al Archivo Distrital para su aprobación. Se observa que el proceso no cuenta con los recursos requeridos como cronograma, fechas de ejecución, responsables, objetivos, metas, ni tampoco como ejercicio de autoevaluación los resultados y dificultades encontradas con la ejecución de este modelo y las mejoras por implementar.RECOMENDACIONES: Documentar como ejercicio de autoevaluación el análisis del estado actual de elaboración del modelo de requisitos para la gestión de documentos electrónicos de la entidad, con el fin de determinar cuales y cuantos son los recursos que requiere el proceso para su elaboración y elaborar un cronograma para determinar las fechas de terminación y remisión al Archivo Distrital.</t>
  </si>
  <si>
    <t>23/may./2019</t>
  </si>
  <si>
    <t xml:space="preserve">Oportunidad: Tendencia Nacional e incremento de la demanda por parte de los ciudadanos usuarios para el uso de productos y servicios virtuales, sistematizados, y de atención virtual. </t>
  </si>
  <si>
    <t>1. Efectuar campañas de divulgación masiva acerca de la oferta de servicios institucional que están a disposición de la ciudadanía a través del uso de herramientas de TI, acercando de esta manera el estado a la ciudadanía.</t>
  </si>
  <si>
    <t>La Entidad divulga sus servicios institucionales en cumplimiento de la normatividad vigente a través de las páginas: http://www.ambientebogota.gov.co https://www.gov.co/ https://www.funcionpublica.gov.co/web/suit https://guiatramitesyservicios.bogota.gov.co/</t>
  </si>
  <si>
    <t>11/jul./2019</t>
  </si>
  <si>
    <t>SEGUIMIENTO OCI: Se observa que a pesar de que la Entidad divulga sus servicios institucionales en cumplimiento de la normatividad vigente a través de las páginas: http://www.ambientebogota.gov.co https://www.gov.co/ https://www.funcionpublica.gov.co/web/suit https://guiatramitesyservicios.bogota.gov.co/ no se evidencai capñas de divulgacion masiva acerca de las herramienta de tecnologia de la informacion de la entidad. RECOMENDACIÓN: Se recomienda ampliar el alcance de la acción con el fin de poder realizar con precisión el seguimiento y posterior cumplimiento de la acción.</t>
  </si>
  <si>
    <t>Se efectuaron campañas de divulgación masiva acerca de la oferta de servicios institucional que están a disposición de la ciudadanía, mediante el uso de herramientas de TI, acercando de esta manera el estado a la ciudadanía, así: * PLANET ON Y APLICACIÓN DIGITURNO: En el marco del Festival Internacional de Cine Ambiental - Planet On 2.019, se proyectaron el sábado 14 de Septiembre de 2.019, mediante herramientas de TI audiovisuales, el funcionamiento y operación del Observatorio Ambiental de Bogotá. Frente a la recomendación, se considera que el alcance de la acción es amplio puesto que está considerando la oferta de los servicios institucionales que están a disposición de la ciudadanía, estos comprenden muchos frentes (tanto misionales como funcionales) donde por las herramientas de TI pueden ayudar a su divulgación. Las evidencias estan cargadas en el drive https://drive.google.com/drive/folders/1e26Ck0Q8B_gOTehfYcgClpfIRSyAyxMw</t>
  </si>
  <si>
    <t>SEGUIMIENTO OCI: OBSERVACION: Se evidencia cumplimiento a las acciones para abordar la oportunidad en cuanto a las campañas de divulgación mediante el uso de herramientas de TI, así: * PLANET ON Y APLICACIÓN DIGITURNO: En el marco del Festival Internacional de Cine Ambiental - Planet On 2.019, se proyectaron el sábado 14 de septiembre de 2.019, mediante herramientas de TI audiovisuales, el funcionamiento y operación del Observatorio Ambiental de Bogotá. RECOMENDACION: 1. Desarrollar campañas de divulgación masiva acerca de las herramientas de tecnología de la información con las que cuenta actualmente la entidad. 2. Reevaluar la redacción de la acción en cuanto a la pertinencia de efectuar las campañas de divulgación por parte del proceso de tecnología, esta podría estar enfocada a la disposición de información para efectuar las campañas de divulgación</t>
  </si>
  <si>
    <t>De forma coordinada con la oficina asesora de comunicaciones, en el marco del plan de comunicaciones 2019, se llevaron a cabo comunicaciones y publicaciones mediante el programa “Nuestro Ambiente” estrategia institucional dedicado a los servidores públicos para que estén informados, mediante el Sonido interno, en el cual se informó a los servidores de eventos de capacitación y acontecimientos que se realizan en torno al sistema de información Forest y otros sistemas de información, motivando su participación y conocimiento. De otra forma, mediante piezas editoriales, divulgativas, virtuales y merchandising diseñadas por la oficina asesora de comunicaciones, se publicaron 5 imágenes en el fondo de escritorio o de bloqueo en el computador relacionadas con tips de seguridad de información, y de uso de encuesta de satisfacción de la Mesa de servicios.</t>
  </si>
  <si>
    <t>SEGUIMIENTO OCI: EFICACIA SE CIERRA EL HALLAZGO Se evidencia cumplimiento a las acciones para abordar la oportunidad en cuanto a las campañas de divulgación mediante el uso de herramientas de TI, a través de las estrategias realizadas con la oficina asesora de comunicaciones, en el marco del plan de comunicaciones 2019, en donde se llevaron a cabo comunicaciones y publicaciones informando a los servidores de eventos de capacitación y acontecimientos que se realizaron en torno al sistema de información Forest y otros sistemas de información y de la publicaron 5 imágenes en el fondo de escritorio o de bloqueo de los computadores de la entidad relacionadas con tips de seguridad de información, y de uso de encuesta de satisfacción de la Mesa de servicios. RECOMENDACION: Continuar desarrollando campañas de divulgación masiva acerca de las herramientas de tecnología de la información con las que cuenta actualmente la entidad para la vigencia 2020 y evaluar su el nivel de conocimiento y apropiación.</t>
  </si>
  <si>
    <t xml:space="preserve">Oportunidad: Inclusión de normativa, lineamientos y términos en temas de seguridad y privacidad de la información, en transparencia y acceso a la información, y demás elementos contenidos en la estrategia de Gobierno Digital emitido por entidades del orden nacional y distrital. </t>
  </si>
  <si>
    <t>1. Implementar lo relacionado a la política de gobierno digital, la de seguridad digital y las demás políticas que involucren componentes de TI en el Modelo Integrado de Planeación y Gestión-MIPG de la SDA, para la prestación de servicios y suministro de elementos de tecnología e información, contribuyendo al cumplimiento de las funciones y objetivos estratégicos institucionales de la SDA.</t>
  </si>
  <si>
    <t>La Entidad, ha venido implementando la Política de Gobierno Digital, así como la adopción del Modelo de Seguridad Digital y para medir su avance ha diligenciado el instrumento establecido por el Modelo Integrado de Planeación y Gestión -MIPG, obteniendo a 2018 un 77,9 % y un 71,6%, respectivamente. En el archivo adjunto, se presenta un breve resumen de los avances en la adopción de Gobierno Digital en la Entidad por dominios: TIC para Servicios, TIC para el Gobierno Abierto, TIC para la Gestión y seguridad y privacidad de la Información. Así mismo, se avanza en la elaboración del autodiagnóstico a través de la herramienta de autodiagnóstico de la implementación de la Política de Gobierno digital suministrada por MINTIC en https://autodiagnosticogobdigital.gov.co/ con usuario y contraseña por parte de la lider de operaciones de la DPSIA.</t>
  </si>
  <si>
    <t>SEGUIMIENTO OCI: La Entidad, ha venido implementando la Política de Gobierno Digital, así como la adopción del Modelo de Seguridad Digital y para medir su avance ha diligenciado el instrumento establecido por el Modelo Integrado de Planeación y Gestión -MIPG, obteniendo a 2018 un 77,9 % y un 71,6%, respectivamente. RECOMENDACIÓN Se recomienda documentar las actuaciones que se están realizando para la implemetacion de la política de gobierno digital estableciendo el conocer, el planear, el ejecutar y el medir contenidos en Manual de Gobierno Digital.</t>
  </si>
  <si>
    <t>Se ha venido implementando la política de gobierno digital mediante TIC para la Sociedad, TIC para el Estado y avance en habilitadores transversales, en los sistemas de información. En el documento adjunto se presenta las actuaciones implementadoras de la Política de Gobierno Digital en la SDA. Así mismo se adjunta un formato de implementación de la estrategia de Gobierno Digital.</t>
  </si>
  <si>
    <t>SEGUIMIENTO OCI: Se evidencia el avance en la implementación de la política de gobierno digital con relación a los siguientes aspectos: 1. TIC para la Sociedad: Se fortaleció y mejoró la oferta de trámites y servicios en línea y servicios centrados en el usuario, los cuales se encuentran disponibles en la ventanilla virtual de la Entidad http://www.secretariadeambiente.gov.co/ventanillavirtual/app y a través del Sistema Único de Información de Trámites – SUIT, entre los cuales se encuentran: certificaciones, permisos, inscripciones, registros, evaluaciones, clasificaciones, etc., cuyos formularios son descargables, diligenciables y transaccionales, para dar solución a las principales necesidades y demandas de los ciudadanos y empresas, en condiciones de calidad, facilidad de uso y mejoramiento continuo. 2. TIC para el Estado: Al respecto, se implementaron los siguientes Web service: • Entre el sistema FOREST de la SDA y el Sistema Unificado Distrital de Inspección Vigilancia y Control (IVC) de la Secretaria Jurídica Distrital de la Alcaldía, para agendar visitas en común con las entidades distritales en el seguimiento a las actividades económicas en el Distrito. Igualmente, se desarrolló un módulo en FOREST de administración de visitas enviadas desde IVC. • Web service con la Secretaria de Hacienda para consolidación de pagos por servicios de evaluación ambiental. • Web service con Jardín Botánico para compartir la información e inventario del arbolado urbano. • Web service con la empresa ANDES S.A que permite firmar de los documentos en forest, tales como: informes y conceptos técnicos, autos y resoluciones a través de firmas centralizadas. • Web service con la cadena de tramites con la ventanilla única de construcción (VUC) de la Secretaria de Hábitat. 3. Avance en habilitadores transversales: diagnosticó y diseñó la Arquitectura Empresarial y el Modelo de Gobierno de TI, ya adelantó un piloto para la adopción de Arquitectura Empresarial en la Entidad y estableció brechas en cada uno de sus dominios, sobre las cuales la Entidad viene trabajando con importantes avances: institucionalización del catálogo de servicios de TI, adopción e implementación de las políticas de TI y de seguridad, uso de una metodología para llevar a cabo los proyectos de TI, automatizó a través de la Mesa de Servicios Aranda la solicitud y conceptualización técnica de la viabilidad de proyectos o iniciativas TI, entre otros. 4. Sistemas de información: apoyo a los procesos en sus sistemas de información, generando reportes y estadísticas de cada uno de ellos, que son soporte para la toma de decisiones tanto de la SDA, como de los ciudadanos, usuarios y demás grupos de interés, integración continua, a través de nuevos desarrollos en los sistemas de información mediante contratos terceros. RECOMENDACIÓN 1. Se recomienda generar un plan de acción para la adopción de la política de gobierno digital, 2. formular una política propia para la entidad referente a gobierno digital.</t>
  </si>
  <si>
    <t>Se implementó lo relacionado a la política de gobierno digital y la de seguridad digital, ley de transparencia y acceso a la información pública. Los avances al respecto se informaron y documentaron en la información remitida por la Dirección de Planeación y Sistemas de Información Ambiental -DPSIA mediante forest No. 2019IE261594 el 8 de noviembre de 2019, con ocasión al seguimiento especial estrategia de gobierno digital realizado por la oficina de control interno, cuyo resultado fue informado mediante memorandos 2019IE278817 y 2019IE301972 del 26 de diciembre de 2019. Con radicado 2020IE01513 del 7 de enero de 2020, se da respuesta a cada uno de los puntos establecidos y de las recomendaciones respecto al seguimiento especial estrategia de gobierno digital Decreto 2573 de 2014 y Ley de transparencia y del derecho de acceso a la información pública Ley 1712 de 2014. Respecto a la recomendación de formular una política propia para la entidad referente a gobierno digital, se aclara que la política de Gobierno Digital es una de las 17 políticas del MIPG que vienen siendo gestionadas bajo el Comité de gestión y desempeño institucional de la SDA, adoptado mediante Resolución 915 (2019EE102795) y que, por su naturaleza, no requiere de un desarrollo particular, sino que es una política orientadora y referente de los procesos de la entidad, como efectivamente se ha referenciado en el MIPG y SIG de la entidad, mediante Manual del SIG PE03-MA1 numeral 6.2 “Políticas” indica en el numeral 11. Gobierno digital: Busca promover el uso y aprovechamiento de las Tecnologías de la Información y las Comunicaciones -TIC, para consolidar un Estado y ciudadanos competitivos, proactivos, e innovadores, que generen valor público en un entorno de confianza digital; y numeral 12. Seguridad digital: Es la situación de normalidad y de tranquilidad en el entorno digital (ciberespacio), derivada de la ejecución de las acciones que buscan cumplir con los fines esenciales del Estado mediante la implementación efectiva de medidas de ciberseguridad. Así mismo en el numeral 7.3 “Política” del Manual del SIG, se incluye expresamente “Desarrollar las 7 dimensiones a través de las 17 políticas de Gestión y Desempeño Institucional del Modelo Integrado de Planeación y Gestión y del establecimiento del Código de Integridad del Distrito Capital”.</t>
  </si>
  <si>
    <t>En la comunicación 2020IE10160 de la Oficina de Control Interno se indicó esta oportunidad “EN EJECUCIÓN VENCIDA” teniendo en cuenta el informe de seguimiento especial a la estrategia de gobierno digital Decreto 2573 de 2014 y Ley de transparencia y del derecho de acceso a la información pública Ley 1712 de 2014 remitido mediante memorando interno No. 2019IE301972, al respecto la DPSIA atendió dicho informe y respondió a cada una de las observaciones con radicado 2020IE01513. Teniendo en cuenta que la oportunidad de mejora se relaciona con la implementación de las políticas de gobierno digital y seguridad digital conforme al MIPG, esto se ha evidenciado en las herramientas de autoevaluación, en los resultados del FURAG y en los planes de adecuación y sostenibilidad del MIPG en la SDA que la entidad formuló para la vigencia 2019 y la que se encuentra pendiente de aprobación para la vigencia 2020, en la cual se incluyeron los aspectos en los cuales debemos mejorar conforme los resultados y mediciones del FURAG que es formulario por el cual se mide el Índice de Desempeño institucional basado en el Modelo Integrado de Planeación y Gestión – MIPG. Dicho avance se ha documentado en el aplicativo isolucion en el seguimiento del 9 de octubre de 2019 y 7 de enero de 2020. Se considera que las observaciones particulares relacionadas con seguridad de la información específicamente generadas en el informe de seguimiento especial a la estrategia de gobierno digital realizado por la Oficina de Control Interno, a las cuales la DPSIA ya dio respuesta con el memorando 2020IE01513, no debe estar supeditado al cumplimiento de la implementación de las políticas de gobierno digital y seguridad digital que son muy amplias, y que deben ir implementándose en la entidad paulatinamente teniendo en cuenta la planeación interna, las rutas de trabajo, recursos y priorización de la entidad, así como los resultados del FURAG y de las mediciones internas de la entidad.</t>
  </si>
  <si>
    <t>13/abr./2020</t>
  </si>
  <si>
    <t>Otras fuentes - Acción Preventiva</t>
  </si>
  <si>
    <t>METROLOGIA, MONITOREO Y MODELACIÓN (2019)</t>
  </si>
  <si>
    <t>03/sep./2019</t>
  </si>
  <si>
    <t>Informe Veeduria Distrital y Plan de Mejoramiento Propuesto: Radicados 2019ER181212 y 2019EE202377: Definir e implementar una estrategia que le permita a la SDA cumplir con la meta de revisión de 136.000 vehículos, es decir el 43,3% restante de la meta, por parte del grupo de fuentes móviles a 31 de diciembre de 2019. “De acuerdo con la meta de la administración, el porcentaje faltante de ejecución es 43.3%, por lo que se evidencia que se cuenta con poco tiempo para el cumplimiento de la misma” “Se detectó en el momento de la visita un retraso en la meta de acuerdo con los porcentajes programados” “Cuando Veeduría hizo presencia en un punto aleatorio de la programación de controles en vía, evidencio que de acuerdo al archivo de programación iniciaban a las 7am, sin embargo se instaló a las 8am e inicio operaciones a las 8:30am lo que mostró que se debe ajustar los formatos de programación, ya que puede afectar en el cumplimiento del procedimiento y de la meta vigencia 2019”</t>
  </si>
  <si>
    <t>Definir e implementar una estrategia que le permita a la SDA cumplir con la meta de revisión de 136.000 vehículos, es decir el 43,3% restante de la meta, por parte del grupo de fuentes móviles</t>
  </si>
  <si>
    <t>31/jul./2020</t>
  </si>
  <si>
    <t>Se implementó como estrategia durante el 2019, la integración de tecnologías, por medio de un dispositivo de sensor remoto (DSR), con la finalidad de evaluar el cumplimiento normativo de los vehículos en materia de emisión de gases; a través de un sistema inalámbrico de transmisión, para el monitoreo de fuentes móviles; el cual, junto con los diversos programas de Requerimientos ambientales, Programa de Autorregulación Ambiental, Control en vía y Control a Concesionarios, al mes de noviembre ha cumplido con un 86.24% de la meta de inversión del proyecto 979 “revisar 136,000 vehículos priorizando aquellos que utilicen combustible Diésel que circulen por la ciudad”, correspondiente a 117.286 revisiones, el 13.76% faltante se llevara a cabo durante el mes de diciembre de 2019 y primer semestre 2020. 262_1, Ver en servidor:\\192.168.175.124 cdr2006 / 1.CONTRACTUAL-METROLOGIA/2019/ISOLUCION METROLOGÍA/ METROLOGIA AGOSTO – SEPTIEMBRE – OCTUBRE. 262_2, Ver en servidor:\\192.168.175.124 cdr2006 /FUENTES MOVILES / BASES FM /POA/POA 2019/ POA NOVIEMBRE.</t>
  </si>
  <si>
    <t>09/dic./2019</t>
  </si>
  <si>
    <t>Seguimiento OCI: Según el registro POA 979, DICIEMBRE 2019 con el cual se reporta el cumplimiento de la meta Plan de Desarrollo de revisión de 136000 vehículos, con corte al 15 de diciembre se ha alcanzado un total de 127.121 revisiones que representan el 93,47% de la magnitud física del cuatrenio. La acción no puede ser cerrada hasta tanto se cumpla el porcentaje de revisión restante.</t>
  </si>
  <si>
    <t>Seguimiento OCI: Mediante radicado No. 2020IE07170 del 14 de enero de 2020 el proceso solicitó la prórroga de la fecha de cumplimiento de la acción para el tratamiento del hallazgo No. 262 la cual se resolvió mediante radicado 2020IE17422 del 28 de enero de 2020 en el cual se informó sobre la aceptación por una sola vez de la modificación de la fecha para el 31 de julio de 2020. Se recomendó al proceso agilizar las gestiones conducentes a resolver de fondo el hallazgo y dar cumplimiento a la acción dentro del nuevo plazo establecido, toda vez que la misma no será objeto de modificaciones adicionales.</t>
  </si>
  <si>
    <t>28/ene./2020</t>
  </si>
  <si>
    <t>Informe Veeduria Distrital y Plan de Mejoramiento Propuesto: Radicados 2019ER181212 y 2019EE202377: Culminar, en coordinación con la Secretaría Distrital de Salud, el estudio técnico ambiental y de vigilancia epidemiológica, que permita evaluar y ajustar el IBOCA a más tardar en 2020, de conformidad con el artículo 12 de la Resolución Conjunta 2410 de 2015.</t>
  </si>
  <si>
    <t>Culminar, en coordinación con la Secretaría Distrital de Salud, el estudio técnico ambiental y de vigilancia epidemiológica, que permita evaluar y ajustar el IBOCA a más tardar en 2020, de conformidad con el artículo 12 de la Resolución Conjunta 2410 de 2015.</t>
  </si>
  <si>
    <t>"Revisión del articulo 12 asociado al estudio epidemiológico para la modificación de la ecuación de cálculo del IBOCA. En este sentido se han realizado reuniones con la SDS para establecer una metodología de estudio que permita atender lo estipulado en el artículo. Como producto de estas reuniones se generó el proyecto de investigación titulado “Índice de Calidad del Aire y Salud basado en mortalidad por exposición de corto plazo a contaminantes del aire en Bogotá”, con autoría institucional de la Secretaría Distrital de Salud de Bogotá, Secretaría Distrital de Ambiente, e Instituto Nacional de Salud, solicitando su evaluación por el Comité de Ética de laSDS para su aprobación en septiembre de 2019. Se adjuntan actas de reunión en el marco del convenio interinstitucional 1353 de 2015 y el proyecto de investigación conjunto asociado a la modificación del IBOCA."</t>
  </si>
  <si>
    <t>Informe Veeduria Distrital y Plan de Mejoramiento Propuesto: Radicados 2019ER181212 y 2019EE202377: 1. Compulsar copias del presente informe a la Oficina de Asuntos Disciplinarios de la SDA, para que se tomen las medidas necesarias por la presunta falta de planeación para garantizar el funcionamiento de la estación móvil de monitoreo de calidad del aire, ubicada en la carrera 7 con calle 60, descrita en el numeral 11.14 de las conclusiones del presente auto, conducta que podría constituirse en una posible violación de los deberes de todo servidor público que se encuentran consagrados en el numeral 2 del artículo 34 de la Ley 734 de 2002, Código Único Disciplinario. (Congreso de la República de Colombia, 2002)</t>
  </si>
  <si>
    <t>Tomar las medidas necesarias para garantizar la alimentación eléctrica de la estación móvil de monitoreo de calidad del aire, ubicada en la carrera 7 con calle 60</t>
  </si>
  <si>
    <t>Se realizaron gestiones ante Enel Codensa para reconectar el servicio de energía eléctrica, y se logró a partir de la última semana de agosto poner en operación nuevamente la Estación Móvil de la RMCAB, lo cual se puede constatar a partir de los datos que reporta la estación, que se pueden consultar en la página web http://201.245.192.252:81/, en la pestaña de reportes, y resultados que se plasmarán en el Informe Mensual de Calidad del Aire del mes de septiembre de 2019 (próximo a publicarse). Adicionalmente, se están elaborando los planos eléctricos de la estación con certificación RETIE con el fin de solicitar a Enel Codensa, la creación de una cuenta permanente del servicio.</t>
  </si>
  <si>
    <t>En agosto de 2019, se realizó reconexión del servicio temporal de electricidad por parte de ENEL-CODENSA, para la estación Móvil. En cuanto al trámite del servicio permanente, a la fecha, se realizaron los planos de diseño de la acometida eléctrica, se realizó el trámite de factibilidad, y está pendiente la realización de obras de instalación eléctrica, y la solicitud de activación del servicio permanente ante el prestador. (Se adjunta Factibilidad ENEL-CODENSA, planos eléctricos, y pantallazo Estación Móvil en línea operando). Se adjunta evidencia de los tramites realizados.</t>
  </si>
  <si>
    <t>05/dic./2019</t>
  </si>
  <si>
    <t>Seguimiento OCI: Mediante radicado No. 2020IE12853 del 22 de enero el proceso solicitó la prórroga de la fecha de cumplimiento la cual se resolvió mediante radicado 20202020IE17368 del 27 de enero de 2020 en el cual se informó sobre la aceptación por una sola vez de la modificación de la fecha e cumplimiento de la acción para el 31 de julio de 2020. Se recomendó al proceso se remienda al proceso agilizar las gestiones conducentes a resolver de fondo el hallazgo y dar cumplimiento a la acción dentro del nuevo plazo establecido, toda vez que la misma no será objeto de modificaciones adicionales.</t>
  </si>
  <si>
    <t>27/ene./2020</t>
  </si>
  <si>
    <t>Acción creada desde Controles Riesgos DAFPS los registros no se encuentran conformes se devuelven a los profesionales que realizaron la visita o proyectaron las actuaciones administrativas para su corrección, lo cual queda registrado en Sistema de Información Ambiental Forest</t>
  </si>
  <si>
    <t>Si los registros no se encuentran conformes se devuelven a los profesionales que realizaron la visita o proyectaron las actuaciones administrativas para su corrección, lo cual queda registrado en Sistema de Información Ambiental Forest</t>
  </si>
  <si>
    <t xml:space="preserve">Acción creada desde Controles Riesgos DAFP: Realizar capacitaciones semestrales sobre el procedimiento PA10-PR03 Aseguramiento de Calidad de los Resultados emitidos por el Laboratorio Ambiental-SDA. </t>
  </si>
  <si>
    <t>Realizar capacitaciones semestrales sobre el procedimiento PA10-PR03 Aseguramiento de Calidad de los Resultados emitidos por el Laboratorio Ambiental-SDA</t>
  </si>
  <si>
    <t>"Seguimiento marzo: Las actividades de mantenimiento correctivo necesarias para restablecer el monitoreo se han reportado por parte de la SCAAV en el Software GESTOR en la URL 201.245.192.252:82, donde se evidencia la trazabilidad de las actuaciones asociadas a los equipos. Se relaciona el reporte de las acciones realizadas para el primer trimestre de 2020, se remitieron los productos no conformes a la SGCD del primer trimestre de 2020, los cuales sólo se presentaron en el mes de febrero; para su publicación en el aplicativo ISOLUCION - Módulo de Sistemas, MECI, Sistema de Control Interno, Módulo de Control de Evaluación y Seguimiento, Autoevaluación, Informes producto no conforme- Metrología, Monitoreo y Modelación. No se presentaron reportes de interrupción de monitoreo en el informe mensual de enero, los informes de febrero y marzo se encuentran en etapa de elaboración y revisión respectivamente, evidenciando que los controles establecidos son eficientes para el riesgo, debido a que éste no se materializó. Con respecto a la acción de tratamiento de riesgo, se realizó capacitación en el mes de marzo sobre el procedimiento PA10-PR03 "Aseguramiento de Calidad de los Resultados emitidos por el Laboratorio Ambiental-SDA"</t>
  </si>
  <si>
    <t xml:space="preserve">Acción creada desde Controles Riesgos DAFP: Realizar capacitaciones semestrales sobre los procedimientos del proceso de Metrología, Monitoreo y Modelación. </t>
  </si>
  <si>
    <t>Realizar capacitaciones semestrales sobre los procedimientos del proceso de Metrología, Monitoreo y Modelación.</t>
  </si>
  <si>
    <t>Seguimiento marzo: Se ha verificado que el control establecido es eficiente para la validación de datos de la RMCAB elaborando mensualmente el informe de porcentaje de captura y validación de datos. Se relacionan los informes de operatividad de los meses de enero, febrero y marzo.Se adjunta el informe mensual de calidad del aire de enero, los informes de febrero y marzo se encuentran en revisión y elaboración respectivamente. No se materializó el riesgo de suministro de información errónea por parte de la RMCAB.En relación con la acción de tratamiento de riesgo, se realizó capacitación en el mes de marzo de los procedimientos PA10-PR03"Aseguramiento de Calidad de los Resultados emitidos por el Laboratorio Ambiental-SDA", PA10-PR01 "Gestión metrológica para el monitoreo y control de la calidad de los recursos naturales en el D.C".</t>
  </si>
  <si>
    <t>Acción creada desde Controles Riesgos DAFP: Realizar capacitaciones semestrales sobre el procedimiento PA10-PR08 Confidencialidad e Imparcialidad Laboratorio Ambiental de la SDA y del Código de Integridad del Servicio Público</t>
  </si>
  <si>
    <t>Realizar capacitaciones semestrales sobre el procedimiento PA10-PR08 Confidencialidad e Imparcialidad Laboratorio Ambiental de la SDA y del Código de Integridad del Servicio Público</t>
  </si>
  <si>
    <t>Seguimiento marzo: Se ha verificado que el control establecido es eficiente, se cuenta con los convenios de confidencialidad del personal que realiza actividades de prestación de servicios del laboratorio de la SDA. No se han presentado incumplimientos en la confidencialidad e imparcialidad del laboratorio.</t>
  </si>
  <si>
    <t>Auditoria Entes Certificadores</t>
  </si>
  <si>
    <t>Aunque las móviles cuentan con dos (2) acoples cada una, estos son de conexión externa (al silenciador o cubierta del escape), estos no cubren los diferentes diseños en los cuales se requiera de conexión (interna o externa) al final del tubo de salida de gases de escape.</t>
  </si>
  <si>
    <t>1. Solicitar la información referente al diseño de tubos de escape de fuentes móviles y/o la existencia en el mercado de un adaptador que pueda funcionar para diferentes modelos.</t>
  </si>
  <si>
    <t>1. Se solicitó información a ensambladores de motocicletas, referente al diseño y especificaciones técnicas de tubos de escape de motocicletas. 253_1. Oficio solicitud diseño de tubos de escape motocicletas radicado No. 2019EE4509145, Observación Auditoría seguimiento 2017. Adicionalmente se socializó al personal técnico de la Secretaría Distrital de Ambiente , Secretaria Distrital de Movilidad y Policía Metropolitana, información recolectada acerca de los diseños y condiciones técnicas del sistema de escape de motocicletas.</t>
  </si>
  <si>
    <t>866. Seguimiento OCI: Se verificó como soporte de la gestión correo del 10 de julio de 2019 según el cual se solicita información relacionada con los diseños y especificaciones técnicas de los sistemas de escape de motocicletas y comunicación con radicado No. 2019EE162657 del 18 de julio de 2019. Adicionalmente se cuenta con un documento denominado “Plan de trabajo observaciones IDEAM” en los que se describen algunos acoples utilizados comercialmente; adicionalmente en el documento se describen las siguientes acciones: 1. Usar acoples que permitan evaluar las emisiones en los nuevos y diferentes tipos de tubo de escape. 2. Realizar un listado de organismos que manejen la información referente al diseño de tubos de escape de fuentes móviles. 3. Solicitar la información referente al diseño de tubos de escape de fuentes móviles a los organismos que la poseen.• De acuerdo con lo anterior, y dado que el hallazgo hace referencia a que los acoples no cubren la totalidad de los diferentes diseños, con las actuaciones surtidas y las evidencias existentes no es posible determinar que se haya resuelto de fondo la situación detectada. Por lo anterior, se solicita describir y aportar las pruebas que permitan determinar de qué manera los acoples actuales ya dan cuenta del cubrimiento de los diseños de los tubos de escape.</t>
  </si>
  <si>
    <t>Mediante informe de revisión de acciones correctivas con radicado N°20199910156362 del 02 de marzo de 2020, emitido por el IDEAM, con fines de seguimiento de autorización para fuentes móviles; se adjunta evidencia (páginas 10 y 11) que determina el cumplimiento de la acción correctiva frente a las referencias de los acoples acorde a los requerimientos establecidos por la norma.</t>
  </si>
  <si>
    <t>10/mar./2020</t>
  </si>
  <si>
    <t>Seguimiento OCI: Mediante radicado No. 2020IE56549de 12 de marzo de 2020 la Subdirección de Calidad del Aire, Auditiva y Visual solicitó el cierre del hallazgo No. 866 cuyas acciones fueron evaluadas junto con las evidencias y registros de seguimiento anteriores. La solicitud fue atendida mediante radicado No. 2020IE69692 del 13 de abril de 2020 según la cual se encontraron recomendaciones y observaciones pendientes de subsanar necesarias para evaluar la viabilidad del cierre y adicionalmente se recomendó “registrar los siguientes soportes que se describen en la comunicación IDEAM No. 20206010002181 del 24 de febrero de 2020: “Evidencia de cantidad y tipo de acoples necesarios para medición de emisiones a motocicletas” y “Anexo técnico insumos y repuestos”.</t>
  </si>
  <si>
    <t>2. Comunicar a la Secretaría de Movilidad la necesidad de adquirir acoples que cumplan las especificaciones de diseño de los tubos de escape.</t>
  </si>
  <si>
    <t>2. Se solicitó a la Secretaría Distrital de Movilidad, atender y dar cumplimiento a los requerimientos realizados en las observaciones de la Auditoría seguimiento 2017, mediante correo institucional dirigido a la doctora Glenis Guecano, profesional especializado.</t>
  </si>
  <si>
    <t>Seguimiento OCI: Se recomienda al proceso aportar el registro con el cual se cursó la solicitud a la Secretaría de Movilidad sobre la necesidad de adquirir acoples que cumplan las especificaciones de diseño de los tubos de escape, registrar que tipos de acoples fueron adquiridos y si con esta adquisición se resuelve la falta de cobertura de los diferentes diseños que requieren conexión interna o externa al final del tubo de salida de gases de motocicletas.</t>
  </si>
  <si>
    <t>Mediante informe de revisión de acciones correctivas con radicado N°20199910156362 del 02 de marzo de 2020, emitido por el IDEAM, con fines de seguimiento de autorización para fuentes móviles; se adjunta evidencia (páginas 10 y 11) que determina el cumplimiento de la acción correctiva frente a la adquisición de los acoples acorde a los requerimientos establecidos por la norma.</t>
  </si>
  <si>
    <t>Oportunidad:Interés ciudadano en la conservación del medio ambiente, Generación de alertas tempranas por parte de la ciudadanía lo que garantiza un control más eficiente y eficaz. La SCAAV solicitó mediante el radicado No. 2020IE50014 la ampliación de la fecha de cumplimiento y la OCI la aprobó mediante el radicado No. 2020IE53034</t>
  </si>
  <si>
    <t>Realizar la revisión normativa</t>
  </si>
  <si>
    <t>20/sep./2020</t>
  </si>
  <si>
    <t>1. Realizar la revisión normativa. Se realizó la revisión de la normativa nacional e internacional respecto a calidad del aire y gestión del riesgo, a tener en cuenta para la modificación del IBOCA, en pro del cumplimiento del marco normativo y de la viabilidad legal al acto administrativo modificatorio de la Resolución Conjunta 2410 de 2015. Lo anterior se relaciona a continuación: - Decreto 1076 de 2015 del Ministerio de Ambiente y Desarrollo Sostenible. Decreto Único Reglamentario del Sector de Ambiente y Desarrollo Sostenible. Titulo 5 “Aire” - Decreto 2157 de 2017 del Departamento Administrativo de la Presidencia de la República. Directrices generales para la elaboración del plan de gestión del riesgo de desastres de las entidades públicas y privadas en el marco del artículo 42 de la ley 1523 de 2012. Sección 3.1.2. “Componente de ejecución para la respuesta a emergencias” - Resolución 2254 de 2017 del Ministerio de Ambiente y Desarrollo Sostenible. Norma de calidad del aire ambiente. - Decreto Distrital 595 de 2015. Sistema de Alertas Tempranas Ambientales de Bogotá para su componente aire, SATAB-aire - Decreto Distrital 172 de 2015. Reglamenta el Acuerdo 546 de 2013, se organizan las instancias de coordinación y orientación del Sistema Distrital de Gestión de Riesgos y Cambio Climático SDGR-CC - Resolución Conjunta 2410 de 2015. establece el Índice Bogotano de Calidad del Aire –IBOCA– para la definición de niveles de prevención, alerta o emergencia por contaminación atmosférica en Bogotá D.C. - Acuerdo Metropolitano N° 04 de 2018. Protocolo del Plan Operacional para Enfrentar Episodios de Contaminación Atmosférica – POECA, en la jurisdicción del Área Metropolitana del Valle de Aburra. - Acuerdo Metropolitano N° 16 de 2017. Plan Integral de Gestión de la Calidad del Aire en el Valle de Aburrá – PIGECA. - Technical Assistance Document for the Reporting of Daily Air Quality – the Air Quality Index (AQI). EPA 454/B-18-007. September 2018</t>
  </si>
  <si>
    <t>13/jun./2019</t>
  </si>
  <si>
    <t>Se solicita el cierre de esta actividad</t>
  </si>
  <si>
    <t>04/oct./2019</t>
  </si>
  <si>
    <t>Seguimiento OCI: Mediante radicado 2019IE24940 del 23 de octubre de 2019 se comunicó que “Se registran avances en el aplicativo ISOLUCION. Se solicita al proceso el cargue de las evidencias que soportan la gestión y cumplimiento de la actividad” a fin de evaluar su estado.</t>
  </si>
  <si>
    <t>Seguimiento OCI: Mediante radicado No. 2020IE50014 del 05 de marzo de 2020 la Subdirección de Calidad de Aire, Auditiva y Visual solicitó la ampliación de la fecha de cumplimiento de las acciones para el 20 de septiembre de 2020, la cual fue aceptada mediante radicado No. 2020IE53034 del 06 de marzo de 2020.</t>
  </si>
  <si>
    <t>Proyectar el Acuerdo interinstitucional (SDS) para modificaciones</t>
  </si>
  <si>
    <t>Mediante radicado 2019IE97846 el proceso de Metrología, Monitoreo y Modelación allegó las oportunidades y las acciones establecidas para su aprovechamiento.</t>
  </si>
  <si>
    <t>Se han adelantado diversas reuniones entre la SDA y SDS orientadas a establecer los puntos de mejora o modificación del IBOCA con respecto a la normativa nacional y el concepto de rigor subsidiario. Se han planteado temáticas que pueden dar soporte a un nuevo convenio. En los documentos anexos, se adjuntan actas de reunión en el marco del convenio interinstitucional 1353 de 2015 y el proyecto de investigación conjunto asociado a la modificación del IBOCA.</t>
  </si>
  <si>
    <t>Seguimiento OCI: Mediante radicado 2019IE24940 del 23 de octubre de 2019 se comunicó que “Se registran avances en el aplicativo ISOLUCION. Se verificaron soportes que demuestran la ejecución de reuniones del 26 de abril de 2018 y 15 de agosto de 2019 relacionadas con el estado del Convenio interinstitucional 1353 de 2015. La actividad continúa en ejecución”.</t>
  </si>
  <si>
    <t>Realizar consulta con el Ministerio de Ambiente</t>
  </si>
  <si>
    <t>Mediante radicado 2019IE97846 el proceso de Metrología, Monitoreo y Modelación allegó las oportunidades y las acciones establecidas para su aprovechamiento</t>
  </si>
  <si>
    <t>Se realizó la consulta al Ministerio de Ambiente y Desarrollo acerca de la modificación del Decreto 979 de 2006 (contenido en el Decreto 1076 de 2015 del MADS) que establece los niveles de prevención, alerta y emergencia a nivel nacional. De acuerdo con lo establecido por el Ministerio, esto aún está en trámite y no se tiene mayor certeza de la denominación de los nuevos niveles, por lo cual no es posible generar una actualización en el nuevo proyecto de resolución del IBOCA. De lo anterior no se cuenta con acta pues fue una consulta en el marco de una reunión entre las autoridades ambientales de acuerdo al convenio 1353 de 2015.</t>
  </si>
  <si>
    <t>Seguimiento OCI: Mediante radicado 2019IE24940 del 23 de octubre de 2019 se comunicó que “Se registran avances en el aplicativo ISOLUCION. En el seguimiento registrado por el proceso en el aplicativo ISOLCUION se registra que “Se realizó la consulta al Ministerio de Ambiente y Desarrollo acerca de la modificación del Decreto 979 de 2006 (contenido en el Decreto 1076 de 2015 del MADS) que establece los niveles de prevención, alerta y emergencia a nivel nacional”. Se solicita al proceso registrar el número del radicado o documento que demuestre la consulta realizada al Ministerio de Ambiente y Desarrollo Sostenible”.</t>
  </si>
  <si>
    <t>Se adjunta acta del 04/04/2019, donde se efectuó la reunión con el Minambiente sobre el tema de incorporar el componente aire al Sistema Nacional de Gestión del Riesgo, en el cual plantean que como eso involucra varias entidades no se tiene prevista fecha.</t>
  </si>
  <si>
    <t>Realizar Documento Técnico de Soporte -DTS</t>
  </si>
  <si>
    <t>Se está adelantando la construcción del documento técnico de soporte para la modificación de la Resolución Conjunta 2410 de 2015, se espera para el mes de noviembre contar con una primera versión de este documento, del cual no se han incluido avances adicionales, teniendo en cuenta que el Ministerio de Ambiente está liderando la modificación del Decreto 1076 en su apartado de atención a alertas y emergencias por contaminación ambiental.</t>
  </si>
  <si>
    <t>Se registra gestión y avances en el aplicativo ISOLUCION. La actividad continúa en ejecución</t>
  </si>
  <si>
    <t>Actualizar la Resolución Conjunta 2410 de 2015 (SDA-SDS)</t>
  </si>
  <si>
    <t>En espera conforme a correcciones y adiciones en el DTS, que es el sustento técnico para la modificación de dicha Resolución</t>
  </si>
  <si>
    <t>Seguimiento OCI: Mediante radicado 2019IE24940 del 23 de octubre de 2019 se comunicó que “La actividad está sujeta al cumplimiento de la actividad 4.”.</t>
  </si>
  <si>
    <t>Realizar ajustes jurídicos</t>
  </si>
  <si>
    <t>Cuando se proyecte la propuesta de modificación de la Resolcuión conjunta, pasará a revisión por el área jurídica de la Secretaría Distrital de Salud y la SDA.</t>
  </si>
  <si>
    <t>Seguimiento OCI: Mediante radicado 2019IE24940 del 23 de octubre de 2019 se comunicó que “La actividad continúa en ejecución”.</t>
  </si>
  <si>
    <t>Adoptar el Índice Bogotano de Calidad del Aire- IBOCA actualizado</t>
  </si>
  <si>
    <t>Seguimiento OCI: Mediante radicado 2019IE24940 del 23 de octubre de 2019 se comunicó que “No se registran avances en el aplicativo ISOLUCION”</t>
  </si>
  <si>
    <t>PARTICIPACIÓN Y EDUCACIÓN AMBIENTAL (2019)</t>
  </si>
  <si>
    <t>Oficina de Participación, Educación y Localidades</t>
  </si>
  <si>
    <t>Falta de continuidad en los procesos de participación liderados por la SDA</t>
  </si>
  <si>
    <t>Alix Auxiliadora Montes Arroyo</t>
  </si>
  <si>
    <t>Realizar el análisis y la evaluación de las evaluaciones del conocimientos aplicadas en las actividades de educación ambiental</t>
  </si>
  <si>
    <t>PLANEACIÓN AMBIENTAL (2019)</t>
  </si>
  <si>
    <t>Diana Carolina Vargas Gutierrez</t>
  </si>
  <si>
    <t>Oportunidad:Nuevo enfoque de política pública con la expedición del Decreto No. 668 de 2017 de la SDP, lo que permite actualizar y ajustar los planes de acción de las políticas públicas ambientales para hacerlas más efectivas y que cumplan con los objetivos propuestos.</t>
  </si>
  <si>
    <t>Subdirección de Políticas y Planes Ambientales</t>
  </si>
  <si>
    <t>1. Revisar y actualizar los Planes de acción de las Políticas Públicas Ambientales priorizadas por la SDA en cumplimiento al Decreto No. 668 de 2017 de la SDP.</t>
  </si>
  <si>
    <t>Edwin Merchan Cuellar</t>
  </si>
  <si>
    <t>En cuanto a la revisión y actualización de los planes de acción de las políticas públicas Ambientales priorizadas por la SDA, en lo corrido del periodo, la SPPA ha adelantado las siguientes acciones: Para la Política de Educación Ambiental se radico ante la Secretaria Distrital de Planeación -SDP el plan de acción formulado para su aprobación. Se avanzó en la actualización del plan de acción de la Política de Salud Ambiental, desde la Mesa de Salud Ambiental. Por otra parte, se inició el escenario para la actualización del plan de acción de la Política de Humedales, particularmente desde la delegación de la Mesa de Humedales. Para Política para la Gestión de la Conservación de la Biodiversidad, en trabajo conjunto con el - JBB se avanzó en la armonización del plan de acción de biodiversidad distrital con el plan nacional de biodiversidad. Para la Política Distrital de Producción y Consumo Sostenible, Se realizaron reuniones con la SDP y SDMujer para asegurar el enfoque poblacional, diferencial y de género en la PDPCS; Frente a la actualización del plan de acción de la Política de Protección y Bienestar Animal, se realizó el informe técnico de seguimiento para la política. Por otra parte; se construyó la matriz de seguimiento para la política de uso de suelo de conservación. Y para la Política Pública Distrital de Ruralidad se realizó seguimiento y se consolidó la matriz. Esto conforme a la Guía para la formulación de políticas públicas del Distrito Capital, en cumplimiento al Decreto No. 668 de 2017 de la SDP. Fuente de evidencia: D:\Disco D\SPPA EDWIN\2019\SIG\Oportunidades\2do seguimiento a oportunidades</t>
  </si>
  <si>
    <t>17/jul./2019</t>
  </si>
  <si>
    <t>Seguimiento OCI – Tercera línea de defensa: Acción en ejecución. Indicar la ruta de ubicación de las acciones que se mencionan en el seguimiento puesto que cada actividad debe contar con el soporte que de claridad y respalden su ejecución. La Oportunidad se encuentra registrada en la carpeta de PLANEACION AMBIENTAL ubicarla en la CARPETA PLANEACION AMBIENTAL 2019. Se realiza seguimiento mediante radicado N°2019IE166422 del 22 de julio de 2019 donde se relacionan las observaciones y recomendaciones.</t>
  </si>
  <si>
    <t>En cuanto a la revisión y actualización de los planes de acción de las políticas públicas Ambientales priorizadas por la SDA, en lo corrido del periodo, la SPPA ha adelantado las siguientes acciones: Se realizó el ajuste al plan de acción de la Política de Educación Ambiental. Se continuó con el seguimiento al del plan de acción de la Política de Salud Ambiental. Por otra parte, Para la Política de Humedales se realizaron 7 reuniones con EAB, SDA y Mesa de Humedales para la consolidación de la matriz CONPES. Para la Política de Biodiversidad: se diligenció matriz y la 1ra versión del documento CONPES, el cual fue aprobado en el CSA. En la Política de Producción: se realizó la revisión al documento de diagnóstico ajustado y se radicó ante SDP mediante oficio 2019EE223191. Política Pública de Protección y Bienestar Animal, se construyó documento CONPES y se oficia a la SDP mediante radicado 2019EE222589. Frente a la Política Pública de Ruralidad: se realizó el CLOPS en la localidad de Chapinero "vereda el Verjón", además de reuniones de evaluación de cumplimiento al plan de acción de la política. (TRD-211-56 - Actas de reunión, matrices de plan de acción y seguimiento). Fuente de evidencia: IP: 192.168.176.76 G:\Disco D\BACKUP -EDWIN MERCHAN\SPPA EDWIN\2019\SIG\Oportunidades\3er Seguimiento a oportunidades. Link Carpeta en Drive: https://drive.google.com/drive/folders/1tqGByO2BrnoQzglkdiKkHmIg5LMBJHgP</t>
  </si>
  <si>
    <t>Seguimiento OCI – Tercera línea de defensa: Acción en ejecución. Se realiza seguimiento mediante radicado N° 2019IE239057 del 10 de septiembre de 2019 donde se relacionan las observaciones y recomendaciones.</t>
  </si>
  <si>
    <t>10/oct./2019</t>
  </si>
  <si>
    <t>En cuanto a la revisión y actualización de los planes de acción de las políticas públicas Ambientales priorizadas por la SDA, en lo corrido del periodo, la SPPA ha adelantado las siguientes acciones: para la Política de Producción Sostenible para Bogotá D.C: Se asistió al taller de interinstitucional de formulación del plan de acción. Se realizó la revisión del Documento de Diagnóstico e Identificación de Factores Estratégicos ajustado. Respuesta a la solicitud de diligenciamiento de la matriz del plan de acción. Se asistió a 2 reuniones con la SDP para revisión del plan de acción e indicadores. Se realizó la solicitud de reporte de seguimiento de la Política. Política Pública de Protección y Bienestar Animal: Se radico la propuesta del plan de acción de la política ante la secretaria Distrital de planeación y el documento CONPES. Se Socializo la propuesta del plan de acción con las entidades y los técnicos del Instituto de Protección y bienestar animal. Y Se realizó la solicitud de reporte de seguimiento de la Política. Política Pública para la Gestión de la Conservación de la Biodiversidad: Se socializó el plan de acción actualizado ante los profesionales de las dependencias y entidades responsables. Asi como se realizaron las versiones finales del documento CONPES, matriz del plan de acción y fichas técnicas para concepto de la Secretaría Distrital de Planeación. Por otro lado se realizó la radicación de los documentos CONPES de actualización ante la Secretaría Distrital de Planeación y se realizó la solicitud de reporte de seguimiento de la Política. Política de Humedales del Distrito Capital: Se socializó del plan de acción actualizado ante la Mesa de Humedales y los profesionales de las dependencias y entidades responsables. Como se realizó la Mesa de Humedales del 25 de noviembre para continuar con el proceso de concertación para la actualización del plan de acción y se envió la solicitud de reporte de seguimiento de la Política. Políticas de Salud Ambiental: Se realizaron dos sesiones ordinarias de la Mesa de Salud Ambiental de la Comisión Intersectorial para la Sostenibilidad, la Protección Ambiental, el Ecourbanismo y la Ruralidad (CISPAER). Así como se consolidó Matriz del plan de acción y fichas técnicas para concepto de la Secretaría Distrital de Planeación. Política Pública Distrital de Educación Ambiental: Se presentó el plan de acción de la Política de Educación Ambiental en PreCONPES, el cual fue aprobado. Política Pública Distrital de Ruralidad: Se construyó la versión 1 del informe técnico de seguimiento con lo reportado por las entidades. Se dio respuesta al concepto de reformulación de la política distrital de Ruralidad. Y se socializó del plan de acción de la política en el Consejo Local Operativo de Política Social – CLOPS de la localidad de chapinero. (Archivo de Gestión de la SPPA – TRD-211-56 - Actas de reunión, matrices de plan de acción y seguimiento y oficios). Fuente de evidencia: IP: 192.168.176.76 G:\Disco D\BACKUP -EDWIN MERCHAN\SPPA EDWIN\2019\SIG\Oportunidades\4to seguimiento a oportunidades Link Carpeta en Drive: https://drive.google.com/drive/folders/1tqGByO2BrnoQzglkdiKkHmIg5LMBJHgP</t>
  </si>
  <si>
    <t>09/ene./2020</t>
  </si>
  <si>
    <t>Seguimiento OCI – Tercera línea de defensa: Acción en ejecución. Se realiza seguimiento mediante radicado N° 2020IE09973 del 17 de Enero de 2020 donde se relacionan las observaciones y recomendaciones. Entre las recomendaciones dadas se precisan las siguientes: 1. Realizar monitoreo y evaluación de las acciones para dar cumplimiento a la actualización y ajuste los todos los planes de acción de las políticas públicas ambientales. 2. Realizar las autoevaluaciones mensuales, formular un cronograma de trabajo o plan de acción del proceso para que sirva de referente en seguimiento y control, de modo que ayude a garantizar el cumplimiento de las acciones programadas para lograr la revisión y actualización de los planes de acción, desarrollo de estrategias para materializar las políticas y que se cumpla con los objetivos propuestos en cada caso.</t>
  </si>
  <si>
    <t>Seguimiento OCI – Tercera línea de defensa: Acción en ejecución. Se realiza seguimiento mediante radicado N° 2020IE09973 del 17 de Enero de 2020 donde se relacionan las observaciones y recomendaciones. Entre las recomendaciones dadas se precisan las siguientes: 1. Adelantar y documentar las acciones pertinentes para asegurar el cumplimiento de la oportunidad, en esta se contempla la entrega dos productos macro dentro de su plan de trabajo: 1. Informe Revisión del PGA (Acción Cumplida) 2. Documento de actualización PGA (pendiente). Es importante que se revise, ajuste y se genere el documento Plan de Gestión Ambiental, política Distrital de ambiente, que da cumplimiento al Modelo Integrado de Planeación y Gestión, que además deberá ser socializada a todas las entidades del distrito y formularle estrategias y un plan de acción para asegurar su implementación. 2. Realizar las autoevaluaciones respectivas en las que se tomen las decisiones pertinentes para lograr cumplir con la acción formulada.</t>
  </si>
  <si>
    <t xml:space="preserve">Oportunidad: Posibilidad de articular los diferentes instrumentos de planeación ambiental y lograr una congruencia con otros componentes sociales y disposiciones transversales que determinen otras entidades distritales, mediante la actualización del Plan de Gestión Ambiental, el cual es un instrumento de largo plazo que define la política ambiental de Bogotá. </t>
  </si>
  <si>
    <t>1. Revisar y actualizar el Plan de Gestión Ambiental 2008-2038, conforme al Decreto 456 de 2008 el cual indica que su revisión deberá efectuarse cada diez (10) años.</t>
  </si>
  <si>
    <t>Frente al PGA en el trimestre, se generaron avances en el proceso de revisión al Plan de Gestión Ambiental 2008-2038, de acuerdo con lo dispuesto en el Decreto 456 de 2008. De tal forma se estructuró un cronograma de trabajo y conjuntamente con Secretaría Distrital de Planeación se validó y definió metodología para el proceso de revisión del instrumento, en lo correspondiente al periodo 2008-2018. En coherencia a lo anterior, se adelantó proceso de revisión de las (8) Políticas Públicas Ambiental y los instrumentos de planeación ambiental (PIGA,PACA, PAL, PDGRDCC), con el fin de identificar su correlación con los objetivos específicos y estrategias del Plan de Gestión Ambiental. Adicionalmente se llevó a cabo avances en el proceso de revisión de las actuaciones realizadas en el periodo 2008-2018, por parte de las diferentes dependencias de la Secretaría Distrital de Ambiente y las Entidades pertenecientes al Sistema Ambiental del Distrito Capital-SIAC, frente a los objetivos específicos y estrategias del PGA. Así mismo se llevó a cabo actividad de participación con los representantes de los diferentes actores involucrados en la gestión ambiental del Distrito Capital, con el fin de identificar oportunidades de mejora para el Plan de Gestión Ambiental y se postuló el Decreto 456 del 2008 al “IV Concurso Nacional de Lenguaje Claro” organizado por el Departamento Nacional de Planeación. Finalmente se desarrollaron mesas de trabajo con la Dirección de Planeación y Sistemas de Información Ambiental; la Dirección de Integración Regional Nacional e Internacional de la Secretaría Distrital de Ambiente; la Corporación Autónoma Regional de Cundinamarca CAR y el Ministerio de Ambiente y Desarrollo Sostenible, con el fin de revisar la integración del PGA con la región y la nación. Fuente de evidencia: D:\Disco D\SPPA EDWIN\2019\SIG\Oportunidades\2do seguimiento a oportunidades</t>
  </si>
  <si>
    <t>Seguimiento OCI – Tercera línea de defensa: Acción en ejecución. Indicar la ruta de ubicación de las evidencias que dan cuenta del cumplimiento de las actividades que se mencionan en el seguimiento. Se observan carpetas sin rótulos y sin foliación de actas de reunión. Se realiza seguimiento mediante radicado N°2019IE166422 del 22 de julio de 2019 donde se relacionan las observaciones y recomendaciones.</t>
  </si>
  <si>
    <t>Frente a la revisión y actualización del Plan de Gestión Ambiental –PGA en el tercer trimestre de la vigencia 2019, se adelantaron las siguientes acciones: •Se llevó a cabo integración del PGA 2008-2038 con el Plan Distrital de Gestión del Riego y Cambio Climático 2015, consolidando así informe de diagnóstico como parte del proceso de revisión del Plan de Gestión Ambiental. (Ver: Anexo 3 Informe de diagnóstico Plan Distrital de Gestión del Riego y Cambio Climático 2015). • Se consolidó diagnóstico del Plan Institucional de Gestión Ambiental-PIGA, como parte del proceso de revisión del Plan de Gestión Ambiental 2008-2038 con el acompañamiento del grupo PIGA de la Subdirección de Políticas y Planes Ambientales. (Ver: Anexo 4 Diagnóstico Plan Institucional de Gestión Ambiental PIGA). • Con el apoyo del grupo PAL de la SPPA, se llevó a cabo diagnóstico de los Planes Ambientales Locales, como producto de la revisión al Plan de Gestión Ambiental. (Ver: Anexo 5 Informe de diagnóstico Planes Ambientales Locales). •Con el acompañamiento del grupo de políticas de la SPPA, se llevó a cabo revisión de la estructura programática de las 8 Políticas Públicas Ambientales del Distrito Capital, con el fin de determinar su integración y aporte al cumplimiento de los objetivos y estrategias del Plan de Gestión Ambiental- PGA. (Ver: Anexo 6 Revisión Políticas Públicas Ambientales del Distrito Capital). • Finalmente en el mencionado periodo se avanzó en el proceso de consolidación del plan de cambio formulado para el Plan de Gestión Ambiental del Distrito Capital 2008-2038, dicho documento incluye identificación de involucrados; plan de sensibilización; plan de comunicaciones; plan de capacitaciones y matriz de cambios e impactos. (Ver: Anexo 7 Soportes plan de cambio PGA). Fuente de evidencia: IP: 192.168.176.76 G:\Disco D\BACKUP -EDWIN MERCHAN\SPPA EDWIN\2019\SIG\Oportunidades\3er Seguimiento a oportunidades. Link Carpeta en Drive: https://drive.google.com/drive/folders/1tqGByO2BrnoQzglkdiKkHmIg5LMBJHgP</t>
  </si>
  <si>
    <t>Seguimiento OCI – Tercera línea de defensa: Acción en ejecución. Se realiza seguimiento mediante radicado N° 2019IE239057 del 10 de septiembre de 2019 donde se relacionan las observaciones y recomendaciones. Continuar con la ejecución para el cumplimiento de la oportunidad.</t>
  </si>
  <si>
    <t>Frente a la revisión y actualización del Plan de Gestión Ambiental –PGA en el cuarto trimestre de la vigencia 2019, se adelantaron las siguientes acciones para dar cumplimiento a la oportunidad: Durante el periodo de octubre, noviembre y diciembre de 2019 se adelantaron las siguientes actuaciones para dar cumplimiento al parágrafo definido en el artículo 2 del Decreto 456 de 2008 por medio del cual: “El Plan de Gestión Ambiental - PGA, tendrá un plazo de ejecución de treinta (30) años y su revisión deberá efectuarse cada diez (10) años”: • Se consolidó informe final de revisión al Plan de Gestión Ambiental 2008-2038 y se efectuó publicación en la página web institucional de la SDA, con el fin de someter dicho documento a observaciones por parte de los actores involucrados y dar cumplimiento a lo expuesto en la Ley 1712 de 2014, transparencia y derecho de acceso a la información pública. • Se consolidó informe de diagnóstico de integración regional como anexo del informe de revisión al PGA 2008-2038. • Se llevó a cabo informe de diagnóstico de instancias ambientales de coordinación como anexo del proceso de revisión al PGA 2008-2038. • Se llevó a cabo consolidación de “Matriz de actuaciones realizadas, periodo 2008-2018" por parte de las Entidades de la SIAC, frente al cumplimiento de las estrategias y objetivos establecidos en el PGA 2008-2038 • Con acompañamiento de la Oficina Asesora de Comunicaciones de la SDA, se finalizó esquema "Sistema de Planeación Ambiental del Distrito Capital". • Se llevó a cabo corrección a los informe de Diagnóstico al Plan Anual Cuatrienal Ambiental –PACA; Planes Ambientales Locales-PAL y Plan Institucional de Gestión Ambiental -PIGA de acuerdo a observaciones realizadas. TRD-211-56 – informe final de revisión del PGA). • Fuente de evidencia: IP: 192.168.176.76 G:\Disco D\BACKUP -EDWIN MERCHAN\SPPA EDWIN\2019\SIG\Oportunidades\4to seguimiento a oportunidades. Link Carpeta en Drive: https://drive.google.com/drive/folders/1tqGByO2BrnoQzglkdiKkHmIg5LMBJHgP</t>
  </si>
  <si>
    <t>Seguimiento OCI – Tercera línea de defensa: Acción en ejecución. Se realiza seguimiento mediante radicado N° 2020IE09973 del 17 de Enero de 2020 donde se relacionan las observaciones y recomendaciones. Entre las recomendaciones dadas se precisan las siguientes: 1. Adelantar y documentar las acciones pertinentes para asegurar el cumplimiento de la oportunidad, en esta se contempla la entrega dos productos macro dentro de su plan de trabajo: 1. Informe Revisión del PGA (Acción Cumplida) 2. Documento de actualización PGA (pendiente). Es importante que se revise, ajuste y se genere el documento Plan de Gestión Ambiental, política distrital de ambiente, que da cumplimiento al Modelo Integrado de Planeación y Gestión, que además deberá ser socializada a todas las entidades del distrito y formularle estrategias y un plan de acción para asegurar su implementación. 2. Realizar las autoevaluaciones respectivas en las que se tomen las decisiones pertinentes para lograr cumplir con la acción formulada.</t>
  </si>
  <si>
    <t>SERVICIO A LA CIUDADANÍA (2019)</t>
  </si>
  <si>
    <t>Realizar el informe de indicadores de gestión mensual - Realizar el informe de percepción y satisfacción ciudadano</t>
  </si>
  <si>
    <t>Capacitaciones y reuniones de sensibilización con las diferentes procesos con el fin de sensibilizar a todos los servidores acerca de prestar un servicio de calidad, oportuno y confiable en lo que respecta a las respuestas emitidas de las PQRSF radicadas por las personas naturales o jurídicas</t>
  </si>
  <si>
    <t>Realizar capacitaciones de sensibilización con los funcionarios y contratistas en temas relacionados con privacidad de la información, ley de transparencia y anticorrupción.</t>
  </si>
  <si>
    <t>OBSERVACIÓN No. 2. Por no identificación de los funcionarios y/o contratistas que realizan la revisión de la documentación en la ventanilla de atención al usuario. En las listas de chequeo con las cuales se allega la documentación adjunta que el usuario aporta para la solicitud de los trámites ante la Secretaria Distrital de Ambiente no se registran los nombres, cargos y firmas de los funcionarios y/o contratistas que realizan las verificaciones correspondientes, según se pudo comprobar en los siguientes radicados: RADICADO TRAMITE / SERVICIO 2018ER122374 Certificación Ambiental Centro de Diagnóstico Automotor 2018ER45412 Expedición de Salvoconducto 2019ER58219 Solicitud de Certificación de Industrias Forestales. 2018ER295872 Solicitud de Verificación para Exportación o Importación de Especímenes de la Fauna Silvestre 2018ER303972 Solicitud de Verificación para Exportación o Importación de Especímenes de la Fauna Silvestre Lo anterior podría generar dificultades de trazabilidad de los responsables que intervinieron durante el inicio del proceso.</t>
  </si>
  <si>
    <t>Informar a los radicadores de todos los puntos que en el momento de radicar algún trámite que tenga lista de chequeo, ésta deberá ser firmada por el servidor en el momento que va a ser radicada.</t>
  </si>
  <si>
    <t>Durante el mes de noviembre se realizo la capacitación y/o indicación a los servidores del grupo de Servicio a la Ciudadanía para que al momento que un ciudadano solicite un tramite, todas las listas de chequeo (solicitud de trámite) deben ir foirmadas por el radicador</t>
  </si>
  <si>
    <t>Seguimiento OCI: Mediante radicado No. 2019IE266032 del 14 de noviembre de 2019 se dio respuesta al requerimiento con radicado No. 2019IE242660 del 15/10/2019 informando que fueron creadas las acciones requeridas para el tratamiento del hallazgo.</t>
  </si>
  <si>
    <t>La acción se cumplió con un porcentaje de ejecución del 100%, es eficaz y se cierra La Coordinadora del Grupo de servicio a la Ciudadanía, realizó capacitación en donde explicó a los servidores del grupo de Servicio a la Ciudadanía, los datos que deben registrase en la lista de chequeo en el momento que un ciudadano solicite un trámite, haciendo énfasis en la firma de la lista de chequeo en donde se registran los diferentes trámites por el radicador. Evidencia: Acta de reunión y relación de asistencia del 8 de noviembre de 2019.</t>
  </si>
  <si>
    <t>Realizar la revisión de todos los documentos que vengan con lista de chequeo por parte de la servidora de correspondencia antes de entregar la correspondencia externa recibida a las áreas, con el fin de que si alguna lista no fue firmada por parte de los servidores de radicación, se efectué su firma.</t>
  </si>
  <si>
    <t>Se realizó la revision de los documentos con lista de chequeo, con el fin de asegurar que todos se encuentren firmados por parte de los servidores, en caso de no haber sido firmado por parte de correspondencia fue devuelto al servidior que realizó su radicación para la firma de éste</t>
  </si>
  <si>
    <t>De acuerdo con el análisis realizado a los documentos soportes aportados por el proceso, la acción no se cumple por lo tanto, es infectiva, queda en estado abierta y vencida. Evidencias: Listas de chequeo de los tramites con radicados No. 2019ER245730, 2019ER245527, 2019ER245225, 2019ER243960, 2019ER245523, 2019ER245517, 2019ER245718, no se registran los nombres, cargos y firmas de los funcionarios y/o contratistas que realizan las verificaciones correspondientes, Por lo anterior, la solicitud de cierre de la acción realizada mediante memorando radicado No. 2019IE304755, no es viable. Recomendación: Se sugiere solicitar ampliación del plazo de la acción y/o reformularla con el fin de asegurar que no se vuelva a presentar la situación que originó la observación.</t>
  </si>
  <si>
    <t>De acuerdo con el análisis realizado a los documentos soportes aportados por el proceso, se evidencio que la acción se ejecutó, sin embargo, el proceso no logro que todas las listas de chequeo correspondiente a los tramites recibidos en la SDA fueran firmadas por los servidores de radicación, por lo tanto, la acción es ineficaz, queda en estado abierta y vencida. Evidencias: Listas de chequeo de los tramites con radicados No. 2019ER245730, 2019ER245527, 2019ER245225, 2019ER243960, 2019ER245523, 2019ER245517, 2019ER245718, no se registran los nombres, cargos y firmas de los funcionarios y/o contratistas que realizan las verificaciones correspondientes, Por lo anterior, la solicitud de cierre de la acción realizada mediante memorando radicado No. 2019IE304755, no es viable. Recomendación: Se sugiere solicitar ampliación del plazo de la acción y/o reformularla con el fin de asegurar que no se vuelva a presentar la situación que originó la observación.</t>
  </si>
  <si>
    <t>La SGCD solicito ampliar el plazo para el cumplimiento hasta el 30/06/2020, mediante el radicado No. 2020IE45766 del 26/02/2020 y la OCI aprobó mediante el radicado No. 2020IE47879 del 28/02/2020.</t>
  </si>
  <si>
    <t>14/abr./2020</t>
  </si>
  <si>
    <t xml:space="preserve">Observación No. 1: Incumplimiento de los plazos para dar respuesta a las PQRS Peticiones, Quejas, Reclamos y Sugerencias por parte de los procesos mencionados en el informe revisado de PQRS, con fecha de corte 31 de julo de 2019. Si bien la Subsecretaria General y de Control Disciplinarios en cabeza del grupo de Servicio a la Ciudadanía, realiza el seguimiento de las PQRS allegadas a la entidad, por parte de los procesos relacionados en el informe de PQRS con fecha de corte 31 de julio de 2019, se evidencia incumplimiento en los términos de respuesta de acuerdo con la norma. En la revisión de los informes de PQRS reportados de enero a julio de 2019, se observa que, del total de 12.687 solicitudes recibidas, se respondieron dentro de términos legales 10.362 que corresponde al 82% y fuera de términos 2.325 equivalente al 18%. con el 18% de PQRS fuera de terminó se presenta Incumpliendo lo establecido en: 1) Artículo 14 de la Ley 755 de 2015. “Términos para resolver las distintas modalidades de peticiones. Salvo norma legal especial y so pena de sanción disciplinaria, toda petición deberá resolverse dentro de los quince (15) días siguientes a su recepción. Estará sometida a término especial la resolución de las siguientes peticiones: 1. Las peticiones de documentos y de información deberán resolverse dentro de los diez (10) días siguientes a su recepción. Si en ese lapso no se ha dado respuesta al peticionario, se entenderá, para todos los efectos legales, que la respectiva solicitud ha sido aceptada y, por consiguiente, la administración ya no podrá negar la entrega de dichos documentos al peticionario, y como consecuencia las copias se entregarán dentro de los tres (3) días siguientes. 2. Las peticiones mediante las cuales se eleva una consulta a las autoridades en relación con las materias a su cargo deberán resolverse dentro de los treinta (30) días siguientes a su recepción”, y 2) El numeral 1 del artículo 3º - “DE LOS PROCESOS DE ATENCIÓN AL CIUDADANO, LOS SISTEMAS DE INFORMACIÓN Y ATENCIÓN DE LAS PETICIONES, QUEJAS, RECLAMOS Y SUGERENCIAS DE LOS CUIDADANOS, EN EL DISTRITO CAPITAL. Con la finalidad de asegurar la prestación de los servicios en condiciones de equidad, transparencia y respeto, así como la racionalización de los trámites, la efectividad de los mismos y el fácil acceso a éstos, las entidades del Distrito Capital deben garantizar: 1) La atención de los ciudadanos con calidez y amabilidad y el suministro de respuestas de fondo, coherentes con el objeto de la petición y dentro de los plazos legales </t>
  </si>
  <si>
    <t xml:space="preserve">Oportunidad de mejora 6: Señalización de espacio para personas con discapacidad. De acuerdo con la visita al punto de atención ubicado en la sede principal de la SDA y los “Lineamientos arquitectónicos y de accesibilidad al medio físico en puntos de servicio al ciudadano”, emitidos por la Veeduría Distrital Segunda edición, junio de 2018, es importante que se evalué la posibilidad en el punto de atención ubicado en la sede principal de la SDA de: - Señalizar un área en el piso con color llamativo que permita la identificación y ubicación de personas en condición de discapacidad; además, es importante tener sillas de diferente color con la marcación correspondiente y disponibles para adultos mayores, niños, mujeres embarazadas, personas en condición de discapacidad, asientos equipados con apoyabrazos plegables, para la transferencia del usuario de la silla de ruedas. - Adecuar el baño público, de tal forma que cumpla con las características a acceso para personas con discapacidad tales como: Barras de apoyo en acero inoxidable de 2.5 pulgadas de diámetro antideslizantes o similares, Protector o papelera en acero inoxidable. Lo anterior con el propósito de fortalecer el cumplimiento del requisito 7.1.3 Infraestructura literal a) edificios y servicios asociados de la NTC ISO 9001:2015 y numeral 7.2 de los lineamientos arquitectónicos y de accesibilidad al medio físico en puntos de servicio al ciudadano de la Veeduría Distrital; contribuyendo a mejorar las instalaciones en el punto de atención presencial de la SDA, teniendo en cuenta los lineamientos antes mencionados. </t>
  </si>
  <si>
    <t>SISTEMA INTEGRADO DE GESTIÓN (2019)</t>
  </si>
  <si>
    <t>Mantener una comunicación permanente con los enlaces SIG y los responsables de los procesos para que conozcan los lineamientos establecidos por el equipo Sig de la SGCD y sean llevados a cabo de manera oportuna.</t>
  </si>
  <si>
    <t>29/jul./2019</t>
  </si>
  <si>
    <t>Buscar transferencia de conocimiento de aquellas entidades que tienen mayor avance de implementación del MIPG en la dimensión de innovación y conocimiento.</t>
  </si>
  <si>
    <t>1. Buscar la entidad que tienen mayor avance de implementación del MIPG, en la dimensión de innovación y conocimiento. 2. Contactar con la Entidad para solicitar el apoyo. 3. Programar mesa de trabajo para conocer la forma de adopción de la dimensión.</t>
  </si>
  <si>
    <t>Seguimiento OCI: Mediante radicado No. 2020IE18547 del 28 de enero de 2020 el proceso solicitó la prórroga de la fecha de cumplimiento de la acción para el tratamiento del hallazgo No. 443 la cual se resolvió mediante radicado 2020IE20233 del 30 de enero de 2020 informando sobre la aceptación por una sola vez de la modificación de la fecha de cumplimiento de la acción para 31 de mayo de 2020. Se recomendó al proceso planear la ejecución de las acciones para lograr el resultado en el tiempo programado, considerar que las modificaciones deben solicitarse con antelación a la fecha de cumplimiento las cuales serán procedentes por una sola vez, para lo cual es necesario que el proceso realice ejercicios de autocontrol y autoevaluación periódicos en los cuales se puede identificar qué acciones representan dificultades para el cumplimiento en las fechas inicialmente establecidas y cumplir oportunamente las acciones programadas.</t>
  </si>
  <si>
    <t>El equipo de la SGCD se reunió y compiló información y documentos de la Veeduría Distrital, FURAG 2018 e información de la SDA remitida a la Veeduría; que revisará, con el objetivo de realizar una adecuada implementación de la Dimensión de Gestión del Conocimiento e Innovación en la SDA. En la vigencia anterior dentro de las actividades de implementación de esta Dimensión, se formuló un lineamiento, el cual debe ser revisado para dar continuidad a la implementación, contando con que se tiene una línea base generada en los resultados del FURAG, IIP de la Veeduría y el trabajo realizado al interior de la Entidad. Para lo cual se generó acta de Reunión con las actividades realizadas a la fecha.</t>
  </si>
  <si>
    <t>Informes de auto evaluación del control</t>
  </si>
  <si>
    <t>Se evidencio en el seguimiento de la actualización de los procedimientos conforme al nuevo mapa de procesos de la Entidad que el procedimiento denominado Control Producto No Conforme (proceso de Planeación Ambiental), Control de Salidas no conforme del (Gestión Ambiental y Desarrollo Rural) y Control al producto y trabajo no Conforme (Evaluación, Control y Seguimiento) el cual no se encuentra unificado, esto conlleva a que cada proceso lo ejecute de manera distinta dando resulatdos y/o información no consolidada con desviaciones dificultando la implementación de correcciones y acciones correctivas para eliminar el producto no conforme detectado. Actualmente existen tres procedimientos con el mismo fin, pero con diferentes criterios para la identificación y tratamiento de producto no conforme para prevenir su uso o entrega no intencionada.</t>
  </si>
  <si>
    <t>Se realizó la revisión del documento y se elaboró borrador el cual se enviará a los enlaces de los procesos de Evaluación, control y seguimiento, gestión ambiental y desarrollo rural y planeación ambiental con el objetivo de unificar los criterios y se apruebe una solo procedimiento de Producto No Conforme de manera transversal para los procesos misionales</t>
  </si>
  <si>
    <t>Seguimiento OCI: Mediante radicado No. 2020IE18547 del 28 de enero de 2020 el proceso solicitó la prórroga de la fecha de cumplimiento de la acción para el tratamiento del hallazgo No. 449 la cual se resolvió mediante radicado 2020IE20233 del 30 de enero de 2020, informando sobre la aceptación por una sola vez de la modificación de la fecha de cumplimiento de la acción para 31 de mayo de 2020. Se recomendó al proceso planear la ejecución de las acciones para lograr el resultado en el tiempo programado, considerar que las modificaciones deben solicitarse con antelación a la fecha de cumplimiento las cuales serán procedentes por una sola vez, para lo cual es necesario que el proceso realice ejercicios de autocontrol y autoevaluación periódicos en los cuales se puede identificar qué acciones representan dificultades para el cumplimiento en las fechas inicialmente establecidas y cumplir oportunamente las acciones programadas.</t>
  </si>
  <si>
    <t>Una vez recibidas las observaciones al documento en borrador del procedimiento de producto no conforme, de la DCA de Luisa Aguilar enlace del proceso de Evaluación, Control y Seguimiento y Martha Ligia Vásquez como enlace del proceso de Metrología, Monitoreo y Modelación, se realiza la revisión del mismo en dondese inicia con el cambio de nombre en donde se denominará en adelante, Procedimiento: Identificación y tratamiento de Salidas no conformes. Se revisaron los siguientes ítems: objetivo, alcance, insumos, definiciones de acuerdo con las normas, responsabilidad y autoridad. Se anexa acta de reunión de la misma.</t>
  </si>
  <si>
    <t>Seguimiento OCI: Mediante radicado No. 2020IE41625 del 31 de febrero de 2020 la Subsecretaría de Gestión Corporativa solicitó la unificación de las acciones No. 448 y 449 toda vez que las mismas apuntan al mismo propósito. Mediante radicado No. 2020IE43866 del 25 de febrero de 2020 se aceptó la unificación cerrando la acción No. 448 recordando que la fecha de cumplimiento de la acción vigente debe cumplirse el 31 de mayo de 2020.</t>
  </si>
  <si>
    <t>Acciones preventivas</t>
  </si>
  <si>
    <t>Accion correctivas</t>
  </si>
  <si>
    <t>Acciones Abiertas</t>
  </si>
  <si>
    <t>Acciones Vencidas</t>
  </si>
  <si>
    <t>Hallazgos</t>
  </si>
  <si>
    <t>Situaciones sin acciones de tratamiento</t>
  </si>
  <si>
    <t>Acciones no eficaces</t>
  </si>
  <si>
    <t xml:space="preserve">Cantidad de Acciones </t>
  </si>
  <si>
    <t xml:space="preserve">Total de acciones </t>
  </si>
  <si>
    <t xml:space="preserve">Acciones preventivas </t>
  </si>
  <si>
    <t>Correctivas</t>
  </si>
  <si>
    <t xml:space="preserve">Preventivas </t>
  </si>
  <si>
    <t xml:space="preserve">Notas de mejora </t>
  </si>
  <si>
    <t xml:space="preserve">preventivas </t>
  </si>
  <si>
    <t xml:space="preserve">correctivas </t>
  </si>
  <si>
    <t>Acciones correctivas</t>
  </si>
  <si>
    <t xml:space="preserve">Correctivas </t>
  </si>
  <si>
    <t>Preventivas</t>
  </si>
  <si>
    <t>Notas de mejora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</si>
</sst>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8"/>
      <color rgb="FF666666"/>
      <name val="Arial"/>
      <family val="2"/>
    </font>
    <font>
      <u/>
      <sz val="11"/>
      <color theme="10"/>
      <name val="Calibri"/>
      <family val="2"/>
      <scheme val="minor"/>
    </font>
    <font>
      <b/>
      <sz val="11"/>
      <color theme="1"/>
      <name val="Calibri"/>
      <family val="2"/>
      <scheme val="minor"/>
    </font>
    <font>
      <sz val="8"/>
      <color theme="1"/>
      <name val="Arial"/>
      <family val="2"/>
    </font>
    <font>
      <b/>
      <sz val="8"/>
      <color theme="1"/>
      <name val="Arial"/>
      <family val="2"/>
    </font>
    <font>
      <b/>
      <sz val="9"/>
      <color theme="1"/>
      <name val="Arial"/>
      <family val="2"/>
    </font>
    <font>
      <sz val="9"/>
      <color theme="1"/>
      <name val="Arial"/>
      <family val="2"/>
    </font>
    <font>
      <sz val="9"/>
      <color rgb="FF666666"/>
      <name val="Arial"/>
      <family val="2"/>
    </font>
    <font>
      <sz val="9"/>
      <color theme="1"/>
      <name val="Calibri"/>
      <family val="2"/>
      <scheme val="minor"/>
    </font>
    <font>
      <b/>
      <sz val="9"/>
      <color theme="1"/>
      <name val="Calibri"/>
      <family val="2"/>
      <scheme val="minor"/>
    </font>
    <font>
      <b/>
      <sz val="9"/>
      <color rgb="FF666666"/>
      <name val="Arial"/>
      <family val="2"/>
    </font>
  </fonts>
  <fills count="5">
    <fill>
      <patternFill patternType="none"/>
    </fill>
    <fill>
      <patternFill patternType="gray125"/>
    </fill>
    <fill>
      <patternFill patternType="solid">
        <fgColor rgb="FFF2F2F2"/>
        <bgColor indexed="64"/>
      </patternFill>
    </fill>
    <fill>
      <patternFill patternType="solid">
        <fgColor rgb="FFF1F6F9"/>
        <bgColor indexed="64"/>
      </patternFill>
    </fill>
    <fill>
      <patternFill patternType="solid">
        <fgColor theme="2" tint="-9.9978637043366805E-2"/>
        <bgColor indexed="64"/>
      </patternFill>
    </fill>
  </fills>
  <borders count="12">
    <border>
      <left/>
      <right/>
      <top/>
      <bottom/>
      <diagonal/>
    </border>
    <border>
      <left style="medium">
        <color rgb="FFCDCDCD"/>
      </left>
      <right style="medium">
        <color rgb="FFCDCDCD"/>
      </right>
      <top style="medium">
        <color rgb="FFCDCDCD"/>
      </top>
      <bottom style="medium">
        <color rgb="FFCDCDCD"/>
      </bottom>
      <diagonal/>
    </border>
    <border>
      <left style="medium">
        <color rgb="FFCDCDCD"/>
      </left>
      <right style="medium">
        <color rgb="FFCDCDCD"/>
      </right>
      <top style="medium">
        <color rgb="FFCDCDCD"/>
      </top>
      <bottom/>
      <diagonal/>
    </border>
    <border>
      <left style="medium">
        <color rgb="FFCDCDCD"/>
      </left>
      <right style="medium">
        <color rgb="FFCDCDCD"/>
      </right>
      <top/>
      <bottom style="medium">
        <color rgb="FFCDCDCD"/>
      </bottom>
      <diagonal/>
    </border>
    <border>
      <left style="medium">
        <color rgb="FFCDCDCD"/>
      </left>
      <right/>
      <top style="medium">
        <color rgb="FFCDCDCD"/>
      </top>
      <bottom style="medium">
        <color rgb="FFCDCDCD"/>
      </bottom>
      <diagonal/>
    </border>
    <border>
      <left/>
      <right/>
      <top style="medium">
        <color rgb="FFCDCDCD"/>
      </top>
      <bottom style="medium">
        <color rgb="FFCDCDCD"/>
      </bottom>
      <diagonal/>
    </border>
    <border>
      <left/>
      <right style="medium">
        <color rgb="FFCDCDCD"/>
      </right>
      <top style="medium">
        <color rgb="FFCDCDCD"/>
      </top>
      <bottom style="medium">
        <color rgb="FFCDCDCD"/>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CDCDCD"/>
      </left>
      <right style="medium">
        <color rgb="FFCDCDCD"/>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146">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2" fillId="0" borderId="1" xfId="1" applyBorder="1" applyAlignment="1">
      <alignment horizontal="left" vertical="center" wrapText="1"/>
    </xf>
    <xf numFmtId="9" fontId="1" fillId="0" borderId="1" xfId="0" applyNumberFormat="1" applyFont="1" applyBorder="1" applyAlignment="1">
      <alignment horizontal="left" vertical="center" wrapText="1"/>
    </xf>
    <xf numFmtId="0" fontId="0" fillId="0" borderId="7" xfId="0" applyBorder="1"/>
    <xf numFmtId="0" fontId="0" fillId="0" borderId="8" xfId="0" applyBorder="1"/>
    <xf numFmtId="0" fontId="0" fillId="0" borderId="0" xfId="0" applyAlignment="1">
      <alignment vertical="top"/>
    </xf>
    <xf numFmtId="0" fontId="7" fillId="0" borderId="0" xfId="0" applyFont="1"/>
    <xf numFmtId="0" fontId="6" fillId="4" borderId="7" xfId="0" applyFont="1" applyFill="1" applyBorder="1" applyAlignment="1">
      <alignment horizontal="left" vertical="center" wrapText="1"/>
    </xf>
    <xf numFmtId="0" fontId="7" fillId="0" borderId="7" xfId="0" applyFont="1" applyBorder="1" applyAlignment="1">
      <alignment horizontal="left" vertical="center" wrapText="1"/>
    </xf>
    <xf numFmtId="9" fontId="7" fillId="0" borderId="7" xfId="0" applyNumberFormat="1" applyFont="1" applyBorder="1" applyAlignment="1">
      <alignment horizontal="left" vertical="center" wrapText="1"/>
    </xf>
    <xf numFmtId="0" fontId="7" fillId="0" borderId="7" xfId="0" applyFont="1" applyBorder="1"/>
    <xf numFmtId="0" fontId="6" fillId="4" borderId="7"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7" xfId="0" applyFont="1" applyBorder="1" applyAlignment="1">
      <alignment horizontal="center" vertical="center"/>
    </xf>
    <xf numFmtId="9" fontId="7" fillId="0" borderId="7" xfId="0" applyNumberFormat="1" applyFont="1" applyBorder="1" applyAlignment="1">
      <alignment horizontal="center" vertical="center" wrapText="1"/>
    </xf>
    <xf numFmtId="0" fontId="6" fillId="4" borderId="7" xfId="0" applyFont="1" applyFill="1" applyBorder="1" applyAlignment="1">
      <alignment horizontal="center" wrapText="1"/>
    </xf>
    <xf numFmtId="0" fontId="7" fillId="0" borderId="0" xfId="0" applyFont="1" applyAlignment="1">
      <alignment horizontal="center" vertical="center"/>
    </xf>
    <xf numFmtId="0" fontId="7" fillId="0" borderId="7" xfId="0" applyFont="1" applyFill="1" applyBorder="1" applyAlignment="1">
      <alignment horizontal="center" vertical="center" wrapText="1"/>
    </xf>
    <xf numFmtId="0" fontId="7" fillId="0" borderId="0" xfId="0" applyFont="1" applyBorder="1" applyAlignment="1">
      <alignment horizontal="center" vertical="center"/>
    </xf>
    <xf numFmtId="0" fontId="8" fillId="0" borderId="7" xfId="0" applyFont="1" applyBorder="1" applyAlignment="1">
      <alignment horizontal="left" vertical="center" wrapText="1"/>
    </xf>
    <xf numFmtId="0" fontId="8" fillId="0" borderId="7" xfId="0" applyFont="1" applyBorder="1" applyAlignment="1">
      <alignment horizontal="left" vertical="top" wrapText="1"/>
    </xf>
    <xf numFmtId="9" fontId="8" fillId="0" borderId="7" xfId="0" applyNumberFormat="1" applyFont="1" applyBorder="1" applyAlignment="1">
      <alignment horizontal="left" vertical="center" wrapText="1"/>
    </xf>
    <xf numFmtId="0" fontId="7" fillId="0" borderId="7" xfId="0" applyFont="1" applyBorder="1" applyAlignment="1">
      <alignment horizontal="left" vertical="top" wrapText="1"/>
    </xf>
    <xf numFmtId="0" fontId="7" fillId="0" borderId="7" xfId="0" applyFont="1" applyBorder="1" applyAlignment="1">
      <alignment horizontal="left" wrapText="1"/>
    </xf>
    <xf numFmtId="0" fontId="0" fillId="0" borderId="0" xfId="0" applyAlignment="1">
      <alignment wrapText="1"/>
    </xf>
    <xf numFmtId="0" fontId="0" fillId="0" borderId="0" xfId="0" applyAlignment="1">
      <alignment vertical="top" wrapText="1"/>
    </xf>
    <xf numFmtId="0" fontId="0" fillId="0" borderId="7" xfId="0" applyBorder="1" applyAlignment="1">
      <alignment wrapText="1"/>
    </xf>
    <xf numFmtId="0" fontId="0" fillId="0" borderId="0" xfId="0" applyAlignment="1">
      <alignment vertical="center" wrapText="1"/>
    </xf>
    <xf numFmtId="0" fontId="0" fillId="0" borderId="0" xfId="0" applyAlignment="1">
      <alignment horizontal="center" vertical="center" wrapText="1"/>
    </xf>
    <xf numFmtId="0" fontId="6" fillId="4" borderId="7" xfId="0" applyFont="1" applyFill="1" applyBorder="1" applyAlignment="1">
      <alignment horizontal="left" vertical="top" wrapText="1"/>
    </xf>
    <xf numFmtId="0" fontId="9" fillId="0" borderId="7" xfId="0" applyFont="1" applyFill="1" applyBorder="1" applyAlignment="1">
      <alignment vertical="top" wrapText="1"/>
    </xf>
    <xf numFmtId="9" fontId="7" fillId="0" borderId="7" xfId="0" applyNumberFormat="1" applyFont="1" applyBorder="1" applyAlignment="1">
      <alignment horizontal="left" vertical="top" wrapText="1"/>
    </xf>
    <xf numFmtId="0" fontId="0" fillId="0" borderId="0" xfId="0" applyBorder="1" applyAlignment="1">
      <alignment wrapText="1"/>
    </xf>
    <xf numFmtId="0" fontId="0" fillId="0" borderId="0" xfId="0" applyBorder="1" applyAlignment="1">
      <alignment vertical="center" wrapText="1"/>
    </xf>
    <xf numFmtId="0" fontId="3" fillId="0" borderId="7" xfId="0" applyFont="1" applyBorder="1" applyAlignment="1">
      <alignment horizontal="center" wrapText="1"/>
    </xf>
    <xf numFmtId="0" fontId="3" fillId="0" borderId="0" xfId="0" applyFont="1" applyBorder="1" applyAlignment="1">
      <alignment horizontal="center" wrapText="1"/>
    </xf>
    <xf numFmtId="0" fontId="9" fillId="0" borderId="0" xfId="0" applyFont="1"/>
    <xf numFmtId="0" fontId="9" fillId="0" borderId="7" xfId="0" applyFont="1" applyBorder="1"/>
    <xf numFmtId="0" fontId="9" fillId="0" borderId="8" xfId="0" applyFont="1" applyBorder="1"/>
    <xf numFmtId="0" fontId="4" fillId="0" borderId="7" xfId="0" applyFont="1" applyBorder="1" applyAlignment="1">
      <alignment horizontal="left" vertical="top" wrapText="1"/>
    </xf>
    <xf numFmtId="9" fontId="4" fillId="0" borderId="7" xfId="0" applyNumberFormat="1" applyFont="1" applyBorder="1" applyAlignment="1">
      <alignment horizontal="left" vertical="top" wrapText="1"/>
    </xf>
    <xf numFmtId="0" fontId="4" fillId="0" borderId="7" xfId="0" applyFont="1" applyBorder="1" applyAlignment="1">
      <alignment vertical="top" wrapText="1"/>
    </xf>
    <xf numFmtId="0" fontId="0" fillId="0" borderId="7" xfId="0" applyFill="1" applyBorder="1" applyAlignment="1">
      <alignment vertical="top" wrapText="1"/>
    </xf>
    <xf numFmtId="0" fontId="7" fillId="0" borderId="0" xfId="0" applyFont="1" applyBorder="1"/>
    <xf numFmtId="0" fontId="7" fillId="3" borderId="7" xfId="0" applyFont="1" applyFill="1" applyBorder="1" applyAlignment="1">
      <alignment horizontal="left" vertical="top" wrapText="1"/>
    </xf>
    <xf numFmtId="0" fontId="9" fillId="0" borderId="7" xfId="0" applyFont="1" applyBorder="1" applyAlignment="1">
      <alignment vertical="top" wrapText="1"/>
    </xf>
    <xf numFmtId="0" fontId="7" fillId="0" borderId="8" xfId="0" applyFont="1" applyBorder="1" applyAlignment="1">
      <alignment horizontal="left" vertical="top" wrapText="1"/>
    </xf>
    <xf numFmtId="0" fontId="9" fillId="0" borderId="0" xfId="0" applyFont="1" applyBorder="1"/>
    <xf numFmtId="0" fontId="7" fillId="0" borderId="10" xfId="0" applyFont="1" applyBorder="1" applyAlignment="1">
      <alignment horizontal="left" vertical="top" wrapText="1"/>
    </xf>
    <xf numFmtId="0" fontId="9" fillId="0" borderId="10" xfId="0" applyFont="1" applyBorder="1"/>
    <xf numFmtId="0" fontId="9" fillId="0" borderId="0" xfId="0" applyFont="1" applyBorder="1" applyAlignment="1">
      <alignment vertical="top" wrapText="1"/>
    </xf>
    <xf numFmtId="0" fontId="9" fillId="0" borderId="0" xfId="0" applyFont="1" applyAlignment="1">
      <alignment vertical="top"/>
    </xf>
    <xf numFmtId="0" fontId="9" fillId="0" borderId="0" xfId="0" applyFont="1" applyFill="1" applyAlignment="1">
      <alignment wrapText="1"/>
    </xf>
    <xf numFmtId="0" fontId="9" fillId="0" borderId="0" xfId="0" applyFont="1" applyAlignment="1">
      <alignment wrapText="1"/>
    </xf>
    <xf numFmtId="0" fontId="9" fillId="0" borderId="0" xfId="0" applyFont="1" applyAlignment="1"/>
    <xf numFmtId="0" fontId="10" fillId="0" borderId="7" xfId="0" applyFont="1" applyBorder="1" applyAlignment="1">
      <alignment horizontal="center" wrapText="1"/>
    </xf>
    <xf numFmtId="0" fontId="9" fillId="0" borderId="7" xfId="0" applyFont="1" applyBorder="1" applyAlignment="1">
      <alignment wrapText="1"/>
    </xf>
    <xf numFmtId="0" fontId="5" fillId="4" borderId="7" xfId="0" applyFont="1" applyFill="1" applyBorder="1" applyAlignment="1">
      <alignment horizontal="center" vertical="center" wrapText="1"/>
    </xf>
    <xf numFmtId="0" fontId="6" fillId="2" borderId="7" xfId="0" applyFont="1" applyFill="1" applyBorder="1" applyAlignment="1">
      <alignment horizontal="left" vertical="center" wrapText="1"/>
    </xf>
    <xf numFmtId="0" fontId="7" fillId="3" borderId="7" xfId="0" applyFont="1" applyFill="1" applyBorder="1" applyAlignment="1">
      <alignment horizontal="left" vertical="center" wrapText="1"/>
    </xf>
    <xf numFmtId="0" fontId="9" fillId="0" borderId="0" xfId="0" applyFont="1" applyAlignment="1">
      <alignment vertical="top" wrapText="1"/>
    </xf>
    <xf numFmtId="0" fontId="6" fillId="2" borderId="7" xfId="0" applyFont="1" applyFill="1" applyBorder="1" applyAlignment="1">
      <alignment horizontal="left" vertical="top" wrapText="1"/>
    </xf>
    <xf numFmtId="0" fontId="7" fillId="0" borderId="7" xfId="0" applyFont="1" applyFill="1" applyBorder="1" applyAlignment="1">
      <alignment vertical="top" wrapText="1"/>
    </xf>
    <xf numFmtId="9" fontId="7" fillId="3" borderId="7" xfId="0" applyNumberFormat="1" applyFont="1" applyFill="1" applyBorder="1" applyAlignment="1">
      <alignment horizontal="left" vertical="top" wrapText="1"/>
    </xf>
    <xf numFmtId="0" fontId="6" fillId="2" borderId="7" xfId="0" applyFont="1" applyFill="1" applyBorder="1" applyAlignment="1">
      <alignment horizontal="center" vertical="center" wrapText="1"/>
    </xf>
    <xf numFmtId="0" fontId="6" fillId="2" borderId="7" xfId="0" applyFont="1" applyFill="1" applyBorder="1" applyAlignment="1">
      <alignment horizontal="center" vertical="top" wrapText="1"/>
    </xf>
    <xf numFmtId="0" fontId="7" fillId="0" borderId="0" xfId="0" applyFont="1" applyAlignment="1">
      <alignment wrapText="1"/>
    </xf>
    <xf numFmtId="0" fontId="7" fillId="0" borderId="7" xfId="0" applyFont="1" applyBorder="1" applyAlignment="1">
      <alignment wrapText="1"/>
    </xf>
    <xf numFmtId="0" fontId="7" fillId="0" borderId="0" xfId="0" applyFont="1" applyAlignment="1">
      <alignment vertical="top" wrapText="1"/>
    </xf>
    <xf numFmtId="0" fontId="7" fillId="0" borderId="7" xfId="0" applyFont="1" applyFill="1" applyBorder="1"/>
    <xf numFmtId="0" fontId="7" fillId="0" borderId="1" xfId="0" applyFont="1" applyBorder="1" applyAlignment="1">
      <alignment horizontal="left" vertical="top" wrapText="1"/>
    </xf>
    <xf numFmtId="0" fontId="9" fillId="0" borderId="0" xfId="0" applyFont="1" applyFill="1" applyAlignment="1">
      <alignment vertical="top" wrapText="1"/>
    </xf>
    <xf numFmtId="9" fontId="7" fillId="0" borderId="1" xfId="0" applyNumberFormat="1" applyFont="1" applyBorder="1" applyAlignment="1">
      <alignment horizontal="left" vertical="top" wrapText="1"/>
    </xf>
    <xf numFmtId="0" fontId="6" fillId="2" borderId="1" xfId="0" applyFont="1" applyFill="1" applyBorder="1" applyAlignment="1">
      <alignment horizontal="left" vertical="top" wrapText="1"/>
    </xf>
    <xf numFmtId="0" fontId="11" fillId="2" borderId="7" xfId="0" applyFont="1" applyFill="1" applyBorder="1" applyAlignment="1">
      <alignment horizontal="left" vertical="center" wrapText="1"/>
    </xf>
    <xf numFmtId="0" fontId="11" fillId="2" borderId="7" xfId="0" applyFont="1" applyFill="1" applyBorder="1" applyAlignment="1">
      <alignment horizontal="left" vertical="top" wrapText="1"/>
    </xf>
    <xf numFmtId="0" fontId="6" fillId="0" borderId="7" xfId="0" applyFont="1" applyBorder="1" applyAlignment="1">
      <alignment horizontal="center" wrapText="1"/>
    </xf>
    <xf numFmtId="0" fontId="6" fillId="4" borderId="7" xfId="0" applyFont="1" applyFill="1" applyBorder="1" applyAlignment="1">
      <alignment horizontal="center" vertical="center" wrapText="1"/>
    </xf>
    <xf numFmtId="0" fontId="7" fillId="0" borderId="7" xfId="0" applyFont="1" applyBorder="1" applyAlignment="1">
      <alignment horizontal="left" vertical="top" wrapText="1"/>
    </xf>
    <xf numFmtId="0" fontId="9" fillId="0" borderId="0" xfId="0" applyFont="1" applyFill="1" applyAlignment="1">
      <alignment wrapText="1"/>
    </xf>
    <xf numFmtId="9" fontId="7" fillId="0" borderId="7" xfId="0" applyNumberFormat="1" applyFont="1" applyBorder="1" applyAlignment="1">
      <alignment horizontal="left" vertical="top" wrapText="1"/>
    </xf>
    <xf numFmtId="0" fontId="5" fillId="4" borderId="7" xfId="0" applyFont="1" applyFill="1" applyBorder="1" applyAlignment="1">
      <alignment horizontal="center" vertical="center" wrapText="1"/>
    </xf>
    <xf numFmtId="0" fontId="4" fillId="0" borderId="7" xfId="0" applyFont="1" applyBorder="1" applyAlignment="1">
      <alignment horizontal="left" vertical="top" wrapText="1"/>
    </xf>
    <xf numFmtId="0" fontId="0" fillId="0" borderId="7" xfId="0" applyFill="1" applyBorder="1" applyAlignment="1">
      <alignment vertical="top" wrapText="1"/>
    </xf>
    <xf numFmtId="9" fontId="4" fillId="0" borderId="7" xfId="0" applyNumberFormat="1" applyFont="1" applyBorder="1" applyAlignment="1">
      <alignment horizontal="left" vertical="top" wrapText="1"/>
    </xf>
    <xf numFmtId="10" fontId="4" fillId="0" borderId="7" xfId="0" applyNumberFormat="1" applyFont="1" applyBorder="1" applyAlignment="1">
      <alignment horizontal="left" vertical="top" wrapText="1"/>
    </xf>
    <xf numFmtId="0" fontId="7" fillId="0" borderId="7" xfId="0" applyFont="1" applyFill="1" applyBorder="1" applyAlignment="1">
      <alignment vertical="top" wrapText="1"/>
    </xf>
    <xf numFmtId="0" fontId="6" fillId="4" borderId="8" xfId="0" applyFont="1" applyFill="1" applyBorder="1" applyAlignment="1">
      <alignment horizontal="center" vertical="center" wrapText="1"/>
    </xf>
    <xf numFmtId="0" fontId="7" fillId="0" borderId="8" xfId="0" applyFont="1" applyBorder="1" applyAlignment="1">
      <alignment horizontal="left" vertical="top" wrapText="1"/>
    </xf>
    <xf numFmtId="0" fontId="9" fillId="0" borderId="7" xfId="0" applyFont="1" applyFill="1" applyBorder="1" applyAlignment="1">
      <alignment vertical="top" wrapText="1"/>
    </xf>
    <xf numFmtId="0" fontId="7" fillId="3" borderId="7" xfId="0" applyFont="1" applyFill="1" applyBorder="1" applyAlignment="1">
      <alignment horizontal="left" vertical="top" wrapText="1"/>
    </xf>
    <xf numFmtId="9" fontId="7" fillId="3" borderId="7" xfId="0" applyNumberFormat="1" applyFont="1" applyFill="1" applyBorder="1" applyAlignment="1">
      <alignment horizontal="left" vertical="top" wrapText="1"/>
    </xf>
    <xf numFmtId="0" fontId="7" fillId="3" borderId="8" xfId="0" applyFont="1" applyFill="1" applyBorder="1" applyAlignment="1">
      <alignment horizontal="left" vertical="top" wrapText="1"/>
    </xf>
    <xf numFmtId="0" fontId="6" fillId="2" borderId="7" xfId="0" applyFont="1" applyFill="1" applyBorder="1" applyAlignment="1">
      <alignment horizontal="left" vertical="center" wrapText="1"/>
    </xf>
    <xf numFmtId="0" fontId="7" fillId="2" borderId="7" xfId="0" applyFont="1" applyFill="1" applyBorder="1" applyAlignment="1">
      <alignment horizontal="left" vertical="center" wrapText="1"/>
    </xf>
    <xf numFmtId="0" fontId="6" fillId="2" borderId="7" xfId="0" applyFont="1" applyFill="1" applyBorder="1" applyAlignment="1">
      <alignment horizontal="left" vertical="top" wrapText="1"/>
    </xf>
    <xf numFmtId="0" fontId="7" fillId="0" borderId="7" xfId="0" applyFont="1" applyBorder="1" applyAlignment="1">
      <alignment horizontal="left" vertical="center" wrapText="1"/>
    </xf>
    <xf numFmtId="9" fontId="7" fillId="0" borderId="7" xfId="0" applyNumberFormat="1" applyFont="1" applyBorder="1" applyAlignment="1">
      <alignment horizontal="left" vertical="center" wrapText="1"/>
    </xf>
    <xf numFmtId="10" fontId="7" fillId="0" borderId="7" xfId="0" applyNumberFormat="1" applyFont="1" applyBorder="1" applyAlignment="1">
      <alignment horizontal="left" vertical="center" wrapText="1"/>
    </xf>
    <xf numFmtId="0" fontId="7" fillId="3" borderId="7" xfId="0" applyFont="1" applyFill="1" applyBorder="1" applyAlignment="1">
      <alignment horizontal="left" vertical="center" wrapText="1"/>
    </xf>
    <xf numFmtId="9" fontId="7" fillId="3" borderId="7" xfId="0" applyNumberFormat="1" applyFont="1" applyFill="1" applyBorder="1" applyAlignment="1">
      <alignment horizontal="left" vertical="center" wrapText="1"/>
    </xf>
    <xf numFmtId="0" fontId="6" fillId="2" borderId="7" xfId="0" applyFont="1" applyFill="1" applyBorder="1" applyAlignment="1">
      <alignment horizontal="center" vertical="center" wrapText="1"/>
    </xf>
    <xf numFmtId="0" fontId="6" fillId="2" borderId="7" xfId="0" applyFont="1" applyFill="1" applyBorder="1" applyAlignment="1">
      <alignment horizontal="center" vertical="top" wrapText="1"/>
    </xf>
    <xf numFmtId="0" fontId="6" fillId="4" borderId="7" xfId="0" applyFont="1" applyFill="1" applyBorder="1" applyAlignment="1">
      <alignment horizontal="left" vertical="center" wrapText="1"/>
    </xf>
    <xf numFmtId="0" fontId="6" fillId="4" borderId="7"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7" fillId="0" borderId="2" xfId="0" applyFont="1" applyBorder="1" applyAlignment="1">
      <alignment horizontal="left" vertical="top" wrapText="1"/>
    </xf>
    <xf numFmtId="0" fontId="7" fillId="0" borderId="9" xfId="0" applyFont="1" applyBorder="1" applyAlignment="1">
      <alignment horizontal="left" vertical="top" wrapText="1"/>
    </xf>
    <xf numFmtId="0" fontId="7" fillId="0" borderId="3" xfId="0" applyFont="1" applyBorder="1" applyAlignment="1">
      <alignment horizontal="left" vertical="top" wrapText="1"/>
    </xf>
    <xf numFmtId="9" fontId="7" fillId="0" borderId="2" xfId="0" applyNumberFormat="1" applyFont="1" applyBorder="1" applyAlignment="1">
      <alignment horizontal="left" vertical="top" wrapText="1"/>
    </xf>
    <xf numFmtId="9" fontId="7" fillId="0" borderId="9" xfId="0" applyNumberFormat="1" applyFont="1" applyBorder="1" applyAlignment="1">
      <alignment horizontal="left" vertical="top" wrapText="1"/>
    </xf>
    <xf numFmtId="9" fontId="7" fillId="0" borderId="3" xfId="0" applyNumberFormat="1" applyFont="1" applyBorder="1" applyAlignment="1">
      <alignment horizontal="left" vertical="top" wrapText="1"/>
    </xf>
    <xf numFmtId="0" fontId="9" fillId="0" borderId="0" xfId="0" applyFont="1" applyFill="1" applyAlignment="1">
      <alignment vertical="top" wrapText="1"/>
    </xf>
    <xf numFmtId="10" fontId="7" fillId="0" borderId="2" xfId="0" applyNumberFormat="1" applyFont="1" applyBorder="1" applyAlignment="1">
      <alignment horizontal="left" vertical="top" wrapText="1"/>
    </xf>
    <xf numFmtId="10" fontId="7" fillId="0" borderId="9" xfId="0" applyNumberFormat="1" applyFont="1" applyBorder="1" applyAlignment="1">
      <alignment horizontal="left" vertical="top" wrapText="1"/>
    </xf>
    <xf numFmtId="10" fontId="7" fillId="0" borderId="3" xfId="0" applyNumberFormat="1" applyFont="1" applyBorder="1" applyAlignment="1">
      <alignment horizontal="left" vertical="top" wrapText="1"/>
    </xf>
    <xf numFmtId="0" fontId="11" fillId="2" borderId="7" xfId="0" applyFont="1" applyFill="1" applyBorder="1" applyAlignment="1">
      <alignment horizontal="left" vertical="center" wrapText="1"/>
    </xf>
    <xf numFmtId="0" fontId="11" fillId="2" borderId="7" xfId="0" applyFont="1" applyFill="1" applyBorder="1" applyAlignment="1">
      <alignment horizontal="left" vertical="top" wrapText="1"/>
    </xf>
    <xf numFmtId="0" fontId="8" fillId="0" borderId="7" xfId="0" applyFont="1" applyBorder="1" applyAlignment="1">
      <alignment horizontal="left" vertical="center" wrapText="1"/>
    </xf>
    <xf numFmtId="9" fontId="8" fillId="0" borderId="7" xfId="0" applyNumberFormat="1" applyFont="1" applyBorder="1" applyAlignment="1">
      <alignment horizontal="left" vertical="center" wrapText="1"/>
    </xf>
    <xf numFmtId="0" fontId="8" fillId="0" borderId="7" xfId="0" applyFont="1" applyBorder="1" applyAlignment="1">
      <alignment horizontal="left" vertical="top"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0" borderId="2" xfId="0" applyFont="1" applyBorder="1" applyAlignment="1">
      <alignment horizontal="left" vertical="center" wrapText="1"/>
    </xf>
    <xf numFmtId="0" fontId="1" fillId="0" borderId="9" xfId="0" applyFont="1" applyBorder="1" applyAlignment="1">
      <alignment horizontal="left" vertical="center" wrapText="1"/>
    </xf>
    <xf numFmtId="0" fontId="1" fillId="0" borderId="3" xfId="0" applyFont="1" applyBorder="1" applyAlignment="1">
      <alignment horizontal="left" vertical="center" wrapText="1"/>
    </xf>
    <xf numFmtId="0" fontId="2" fillId="0" borderId="2" xfId="1" applyBorder="1" applyAlignment="1">
      <alignment horizontal="left" vertical="center" wrapText="1"/>
    </xf>
    <xf numFmtId="0" fontId="2" fillId="0" borderId="9" xfId="1" applyBorder="1" applyAlignment="1">
      <alignment horizontal="left" vertical="center" wrapText="1"/>
    </xf>
    <xf numFmtId="0" fontId="2" fillId="0" borderId="3" xfId="1" applyBorder="1" applyAlignment="1">
      <alignment horizontal="left" vertical="center" wrapText="1"/>
    </xf>
    <xf numFmtId="9" fontId="1" fillId="0" borderId="2" xfId="0" applyNumberFormat="1" applyFont="1" applyBorder="1" applyAlignment="1">
      <alignment horizontal="left" vertical="center" wrapText="1"/>
    </xf>
    <xf numFmtId="9" fontId="1" fillId="0" borderId="9" xfId="0" applyNumberFormat="1" applyFont="1" applyBorder="1" applyAlignment="1">
      <alignment horizontal="left" vertical="center" wrapText="1"/>
    </xf>
    <xf numFmtId="9" fontId="1" fillId="0" borderId="3" xfId="0" applyNumberFormat="1" applyFont="1" applyBorder="1" applyAlignment="1">
      <alignment horizontal="left" vertical="center" wrapText="1"/>
    </xf>
    <xf numFmtId="0" fontId="7" fillId="0" borderId="7" xfId="0" applyFont="1" applyFill="1" applyBorder="1" applyAlignment="1">
      <alignment horizont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4" fillId="0" borderId="7" xfId="0" applyFont="1" applyBorder="1" applyAlignment="1">
      <alignment horizontal="left" vertical="center" wrapText="1"/>
    </xf>
    <xf numFmtId="0" fontId="0" fillId="0" borderId="7" xfId="0"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4.xml.rels><?xml version="1.0" encoding="UTF-8" standalone="yes"?>
<Relationships xmlns="http://schemas.openxmlformats.org/package/2006/relationships"><Relationship Id="rId2" Type="http://schemas.openxmlformats.org/officeDocument/2006/relationships/hyperlink" Target="http://190.27.245.106:8080/Isolucionsda/Mejoramiento/frmAccion.aspx?IdAccion=MTQ5MA==&amp;Consecutivo=Mjk1" TargetMode="External"/><Relationship Id="rId1" Type="http://schemas.openxmlformats.org/officeDocument/2006/relationships/hyperlink" Target="http://190.27.245.106:8080/Isolucionsda/Mejoramiento/frmAccion.aspx?IdAccion=MTQ4Mw==&amp;Consecutivo=Mjg4"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190.27.245.106:8080/Isolucionsda/Mejoramiento/frmAccion.aspx?IdAccion=MTUwMw==&amp;Consecutivo=MzA4" TargetMode="External"/><Relationship Id="rId2" Type="http://schemas.openxmlformats.org/officeDocument/2006/relationships/hyperlink" Target="http://190.27.245.106:8080/Isolucionsda/Mejoramiento/frmAccion.aspx?IdAccion=MTUwMg==&amp;Consecutivo=MzA3" TargetMode="External"/><Relationship Id="rId1" Type="http://schemas.openxmlformats.org/officeDocument/2006/relationships/hyperlink" Target="http://190.27.245.106:8080/Isolucionsda/Mejoramiento/frmAccion.aspx?IdAccion=MTUwMQ==&amp;Consecutivo=MzA2" TargetMode="External"/><Relationship Id="rId5" Type="http://schemas.openxmlformats.org/officeDocument/2006/relationships/hyperlink" Target="http://190.27.245.106:8080/Isolucionsda/Mejoramiento/frmNotaDeMejora.aspx?CodNotaMejora=NTU4&amp;Consecutivo=NDI5" TargetMode="External"/><Relationship Id="rId4" Type="http://schemas.openxmlformats.org/officeDocument/2006/relationships/hyperlink" Target="http://190.27.245.106:8080/Isolucionsda/Mejoramiento/frmNotaDeMejora.aspx?CodNotaMejora=NTU3&amp;Consecutivo=NDI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1347D-AA87-436F-8412-14956F1E20E4}">
  <sheetPr>
    <tabColor theme="4" tint="-0.499984740745262"/>
  </sheetPr>
  <dimension ref="A1:W8"/>
  <sheetViews>
    <sheetView tabSelected="1" zoomScale="80" zoomScaleNormal="80" workbookViewId="0">
      <selection activeCell="E6" sqref="E6"/>
    </sheetView>
  </sheetViews>
  <sheetFormatPr baseColWidth="10" defaultRowHeight="12" x14ac:dyDescent="0.25"/>
  <cols>
    <col min="1" max="1" width="11.42578125" style="18"/>
    <col min="2" max="2" width="20.28515625" style="18" customWidth="1"/>
    <col min="3" max="13" width="11.42578125" style="18"/>
    <col min="14" max="14" width="22.85546875" style="18" customWidth="1"/>
    <col min="15" max="16384" width="11.42578125" style="18"/>
  </cols>
  <sheetData>
    <row r="1" spans="1:23" x14ac:dyDescent="0.25">
      <c r="A1" s="79" t="s">
        <v>0</v>
      </c>
      <c r="B1" s="79" t="s">
        <v>1</v>
      </c>
      <c r="C1" s="79" t="s">
        <v>2</v>
      </c>
      <c r="D1" s="79" t="s">
        <v>3</v>
      </c>
      <c r="E1" s="79" t="s">
        <v>4</v>
      </c>
      <c r="F1" s="79" t="s">
        <v>5</v>
      </c>
      <c r="G1" s="79" t="s">
        <v>6</v>
      </c>
      <c r="H1" s="79" t="s">
        <v>7</v>
      </c>
      <c r="I1" s="79" t="s">
        <v>8</v>
      </c>
      <c r="J1" s="79" t="s">
        <v>9</v>
      </c>
      <c r="K1" s="79" t="s">
        <v>10</v>
      </c>
      <c r="L1" s="79" t="s">
        <v>11</v>
      </c>
      <c r="M1" s="79" t="s">
        <v>12</v>
      </c>
      <c r="N1" s="79" t="s">
        <v>13</v>
      </c>
      <c r="O1" s="79"/>
      <c r="P1" s="79"/>
      <c r="Q1" s="79"/>
      <c r="R1" s="79"/>
      <c r="S1" s="79"/>
      <c r="T1" s="79" t="s">
        <v>14</v>
      </c>
      <c r="U1" s="79" t="s">
        <v>15</v>
      </c>
      <c r="V1" s="79" t="s">
        <v>16</v>
      </c>
      <c r="W1" s="79" t="s">
        <v>17</v>
      </c>
    </row>
    <row r="2" spans="1:23" ht="24" x14ac:dyDescent="0.25">
      <c r="A2" s="79"/>
      <c r="B2" s="79"/>
      <c r="C2" s="79"/>
      <c r="D2" s="79"/>
      <c r="E2" s="79"/>
      <c r="F2" s="79"/>
      <c r="G2" s="79"/>
      <c r="H2" s="79"/>
      <c r="I2" s="79"/>
      <c r="J2" s="79"/>
      <c r="K2" s="79"/>
      <c r="L2" s="79"/>
      <c r="M2" s="79"/>
      <c r="N2" s="13" t="s">
        <v>13</v>
      </c>
      <c r="O2" s="13" t="s">
        <v>3</v>
      </c>
      <c r="P2" s="13" t="s">
        <v>18</v>
      </c>
      <c r="Q2" s="13" t="s">
        <v>19</v>
      </c>
      <c r="R2" s="13" t="s">
        <v>20</v>
      </c>
      <c r="S2" s="13" t="s">
        <v>21</v>
      </c>
      <c r="T2" s="79"/>
      <c r="U2" s="79"/>
      <c r="V2" s="79"/>
      <c r="W2" s="79"/>
    </row>
    <row r="3" spans="1:23" ht="200.25" customHeight="1" x14ac:dyDescent="0.25">
      <c r="A3" s="14" t="s">
        <v>22</v>
      </c>
      <c r="B3" s="14">
        <v>277</v>
      </c>
      <c r="C3" s="14" t="s">
        <v>23</v>
      </c>
      <c r="D3" s="14" t="s">
        <v>24</v>
      </c>
      <c r="E3" s="14" t="s">
        <v>25</v>
      </c>
      <c r="F3" s="14" t="s">
        <v>26</v>
      </c>
      <c r="G3" s="14"/>
      <c r="H3" s="19" t="s">
        <v>27</v>
      </c>
      <c r="I3" s="15"/>
      <c r="J3" s="14" t="s">
        <v>28</v>
      </c>
      <c r="K3" s="14" t="s">
        <v>29</v>
      </c>
      <c r="L3" s="14"/>
      <c r="M3" s="14">
        <v>0</v>
      </c>
      <c r="N3" s="14" t="s">
        <v>30</v>
      </c>
      <c r="O3" s="14" t="s">
        <v>24</v>
      </c>
      <c r="P3" s="14" t="s">
        <v>25</v>
      </c>
      <c r="Q3" s="14" t="s">
        <v>31</v>
      </c>
      <c r="R3" s="14"/>
      <c r="S3" s="14"/>
      <c r="T3" s="14"/>
      <c r="U3" s="16">
        <v>0</v>
      </c>
      <c r="V3" s="14" t="s">
        <v>31</v>
      </c>
      <c r="W3" s="14"/>
    </row>
    <row r="4" spans="1:23" x14ac:dyDescent="0.25">
      <c r="G4" s="20"/>
      <c r="H4" s="20"/>
      <c r="I4" s="20"/>
      <c r="J4" s="20"/>
    </row>
    <row r="5" spans="1:23" x14ac:dyDescent="0.2">
      <c r="B5" s="78" t="s">
        <v>963</v>
      </c>
      <c r="C5" s="15">
        <v>1</v>
      </c>
      <c r="D5" s="20"/>
      <c r="G5" s="20"/>
      <c r="H5" s="20"/>
      <c r="I5" s="20"/>
      <c r="J5" s="20"/>
    </row>
    <row r="6" spans="1:23" x14ac:dyDescent="0.2">
      <c r="B6" s="69" t="s">
        <v>961</v>
      </c>
      <c r="C6" s="15">
        <v>1</v>
      </c>
      <c r="D6" s="20"/>
      <c r="G6" s="20"/>
      <c r="H6" s="20"/>
      <c r="I6" s="20"/>
      <c r="J6" s="20"/>
    </row>
    <row r="7" spans="1:23" x14ac:dyDescent="0.2">
      <c r="B7" s="69" t="s">
        <v>962</v>
      </c>
      <c r="C7" s="15"/>
      <c r="D7" s="20"/>
    </row>
    <row r="8" spans="1:23" x14ac:dyDescent="0.25">
      <c r="B8" s="15" t="s">
        <v>974</v>
      </c>
      <c r="C8" s="15">
        <v>1</v>
      </c>
    </row>
  </sheetData>
  <mergeCells count="18">
    <mergeCell ref="W1:W2"/>
    <mergeCell ref="G1:G2"/>
    <mergeCell ref="H1:H2"/>
    <mergeCell ref="I1:I2"/>
    <mergeCell ref="J1:J2"/>
    <mergeCell ref="K1:K2"/>
    <mergeCell ref="L1:L2"/>
    <mergeCell ref="M1:M2"/>
    <mergeCell ref="N1:S1"/>
    <mergeCell ref="T1:T2"/>
    <mergeCell ref="U1:U2"/>
    <mergeCell ref="V1:V2"/>
    <mergeCell ref="F1:F2"/>
    <mergeCell ref="A1:A2"/>
    <mergeCell ref="B1:B2"/>
    <mergeCell ref="C1:C2"/>
    <mergeCell ref="D1:D2"/>
    <mergeCell ref="E1:E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5FD97-51C3-4E4D-A34D-AC32461606B2}">
  <sheetPr>
    <tabColor theme="5" tint="0.39997558519241921"/>
  </sheetPr>
  <dimension ref="A1:W13"/>
  <sheetViews>
    <sheetView topLeftCell="E1" workbookViewId="0">
      <selection activeCell="A8" sqref="A8:B13"/>
    </sheetView>
  </sheetViews>
  <sheetFormatPr baseColWidth="10" defaultRowHeight="15" x14ac:dyDescent="0.25"/>
  <cols>
    <col min="1" max="1" width="20.28515625" customWidth="1"/>
    <col min="3" max="3" width="16" customWidth="1"/>
    <col min="8" max="8" width="24.85546875" customWidth="1"/>
  </cols>
  <sheetData>
    <row r="1" spans="1:23" x14ac:dyDescent="0.25">
      <c r="A1" s="104" t="s">
        <v>0</v>
      </c>
      <c r="B1" s="104" t="s">
        <v>1</v>
      </c>
      <c r="C1" s="104" t="s">
        <v>2</v>
      </c>
      <c r="D1" s="104" t="s">
        <v>3</v>
      </c>
      <c r="E1" s="104" t="s">
        <v>4</v>
      </c>
      <c r="F1" s="104" t="s">
        <v>5</v>
      </c>
      <c r="G1" s="104" t="s">
        <v>6</v>
      </c>
      <c r="H1" s="104" t="s">
        <v>7</v>
      </c>
      <c r="I1" s="104" t="s">
        <v>8</v>
      </c>
      <c r="J1" s="104" t="s">
        <v>9</v>
      </c>
      <c r="K1" s="104" t="s">
        <v>10</v>
      </c>
      <c r="L1" s="104" t="s">
        <v>11</v>
      </c>
      <c r="M1" s="104" t="s">
        <v>12</v>
      </c>
      <c r="N1" s="104" t="s">
        <v>13</v>
      </c>
      <c r="O1" s="104"/>
      <c r="P1" s="104"/>
      <c r="Q1" s="104"/>
      <c r="R1" s="104"/>
      <c r="S1" s="104"/>
      <c r="T1" s="104" t="s">
        <v>14</v>
      </c>
      <c r="U1" s="104" t="s">
        <v>15</v>
      </c>
      <c r="V1" s="104" t="s">
        <v>16</v>
      </c>
      <c r="W1" s="104" t="s">
        <v>17</v>
      </c>
    </row>
    <row r="2" spans="1:23" ht="24" x14ac:dyDescent="0.25">
      <c r="A2" s="104"/>
      <c r="B2" s="104"/>
      <c r="C2" s="104"/>
      <c r="D2" s="104"/>
      <c r="E2" s="104"/>
      <c r="F2" s="104"/>
      <c r="G2" s="104"/>
      <c r="H2" s="104"/>
      <c r="I2" s="104"/>
      <c r="J2" s="104"/>
      <c r="K2" s="104"/>
      <c r="L2" s="104"/>
      <c r="M2" s="104"/>
      <c r="N2" s="67" t="s">
        <v>13</v>
      </c>
      <c r="O2" s="67" t="s">
        <v>3</v>
      </c>
      <c r="P2" s="67" t="s">
        <v>18</v>
      </c>
      <c r="Q2" s="67" t="s">
        <v>19</v>
      </c>
      <c r="R2" s="67" t="s">
        <v>20</v>
      </c>
      <c r="S2" s="67" t="s">
        <v>21</v>
      </c>
      <c r="T2" s="104"/>
      <c r="U2" s="104"/>
      <c r="V2" s="104"/>
      <c r="W2" s="104"/>
    </row>
    <row r="3" spans="1:23" ht="47.25" customHeight="1" x14ac:dyDescent="0.25">
      <c r="A3" s="24" t="s">
        <v>22</v>
      </c>
      <c r="B3" s="24">
        <v>298</v>
      </c>
      <c r="C3" s="24" t="s">
        <v>720</v>
      </c>
      <c r="D3" s="24" t="s">
        <v>443</v>
      </c>
      <c r="E3" s="24" t="s">
        <v>41</v>
      </c>
      <c r="F3" s="24" t="s">
        <v>26</v>
      </c>
      <c r="G3" s="24"/>
      <c r="H3" s="64" t="s">
        <v>27</v>
      </c>
      <c r="I3" s="24"/>
      <c r="J3" s="24" t="s">
        <v>721</v>
      </c>
      <c r="K3" s="24" t="s">
        <v>443</v>
      </c>
      <c r="L3" s="24"/>
      <c r="M3" s="24">
        <v>0</v>
      </c>
      <c r="N3" s="24" t="s">
        <v>722</v>
      </c>
      <c r="O3" s="24" t="s">
        <v>723</v>
      </c>
      <c r="P3" s="24" t="s">
        <v>41</v>
      </c>
      <c r="Q3" s="24" t="s">
        <v>31</v>
      </c>
      <c r="R3" s="24"/>
      <c r="S3" s="24"/>
      <c r="T3" s="24"/>
      <c r="U3" s="33">
        <v>0</v>
      </c>
      <c r="V3" s="24" t="s">
        <v>31</v>
      </c>
      <c r="W3" s="24"/>
    </row>
    <row r="4" spans="1:23" ht="56.25" customHeight="1" x14ac:dyDescent="0.25">
      <c r="A4" s="46" t="s">
        <v>22</v>
      </c>
      <c r="B4" s="46">
        <v>305</v>
      </c>
      <c r="C4" s="46" t="s">
        <v>720</v>
      </c>
      <c r="D4" s="46" t="s">
        <v>443</v>
      </c>
      <c r="E4" s="46" t="s">
        <v>491</v>
      </c>
      <c r="F4" s="46" t="s">
        <v>26</v>
      </c>
      <c r="G4" s="46"/>
      <c r="H4" s="64" t="s">
        <v>27</v>
      </c>
      <c r="I4" s="46"/>
      <c r="J4" s="46" t="s">
        <v>721</v>
      </c>
      <c r="K4" s="46" t="s">
        <v>443</v>
      </c>
      <c r="L4" s="46"/>
      <c r="M4" s="46">
        <v>0</v>
      </c>
      <c r="N4" s="46" t="s">
        <v>638</v>
      </c>
      <c r="O4" s="46" t="s">
        <v>723</v>
      </c>
      <c r="P4" s="46" t="s">
        <v>491</v>
      </c>
      <c r="Q4" s="46" t="s">
        <v>31</v>
      </c>
      <c r="R4" s="46"/>
      <c r="S4" s="46"/>
      <c r="T4" s="46"/>
      <c r="U4" s="65">
        <v>0</v>
      </c>
      <c r="V4" s="46" t="s">
        <v>31</v>
      </c>
      <c r="W4" s="46"/>
    </row>
    <row r="8" spans="1:23" x14ac:dyDescent="0.25">
      <c r="A8" s="12" t="s">
        <v>963</v>
      </c>
      <c r="B8" s="12">
        <v>2</v>
      </c>
    </row>
    <row r="9" spans="1:23" x14ac:dyDescent="0.25">
      <c r="A9" s="12" t="s">
        <v>959</v>
      </c>
      <c r="B9" s="12">
        <v>2</v>
      </c>
    </row>
    <row r="10" spans="1:23" x14ac:dyDescent="0.25">
      <c r="A10" s="12" t="s">
        <v>960</v>
      </c>
      <c r="B10" s="12"/>
    </row>
    <row r="11" spans="1:23" x14ac:dyDescent="0.25">
      <c r="A11" s="12" t="s">
        <v>34</v>
      </c>
      <c r="B11" s="12"/>
    </row>
    <row r="12" spans="1:23" x14ac:dyDescent="0.25">
      <c r="A12" s="12" t="s">
        <v>961</v>
      </c>
      <c r="B12" s="12">
        <v>2</v>
      </c>
    </row>
    <row r="13" spans="1:23" x14ac:dyDescent="0.25">
      <c r="A13" s="12" t="s">
        <v>962</v>
      </c>
      <c r="B13" s="12"/>
    </row>
  </sheetData>
  <mergeCells count="18">
    <mergeCell ref="W1:W2"/>
    <mergeCell ref="G1:G2"/>
    <mergeCell ref="H1:H2"/>
    <mergeCell ref="I1:I2"/>
    <mergeCell ref="J1:J2"/>
    <mergeCell ref="K1:K2"/>
    <mergeCell ref="L1:L2"/>
    <mergeCell ref="M1:M2"/>
    <mergeCell ref="N1:S1"/>
    <mergeCell ref="T1:T2"/>
    <mergeCell ref="U1:U2"/>
    <mergeCell ref="V1:V2"/>
    <mergeCell ref="F1:F2"/>
    <mergeCell ref="A1:A2"/>
    <mergeCell ref="B1:B2"/>
    <mergeCell ref="C1:C2"/>
    <mergeCell ref="D1:D2"/>
    <mergeCell ref="E1:E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CD9D5-6D07-4531-8DFA-1079FCB52544}">
  <sheetPr filterMode="1">
    <tabColor rgb="FF92D050"/>
  </sheetPr>
  <dimension ref="A1:W59"/>
  <sheetViews>
    <sheetView topLeftCell="A37" zoomScale="60" zoomScaleNormal="60" workbookViewId="0">
      <selection activeCell="C60" sqref="C60"/>
    </sheetView>
  </sheetViews>
  <sheetFormatPr baseColWidth="10" defaultRowHeight="15" x14ac:dyDescent="0.25"/>
  <cols>
    <col min="1" max="1" width="24.28515625" customWidth="1"/>
    <col min="3" max="3" width="18.28515625" customWidth="1"/>
    <col min="8" max="8" width="43.5703125" style="26" customWidth="1"/>
    <col min="14" max="14" width="40.7109375" customWidth="1"/>
    <col min="18" max="18" width="46.42578125" customWidth="1"/>
  </cols>
  <sheetData>
    <row r="1" spans="1:23" ht="15.75" thickBot="1" x14ac:dyDescent="0.3">
      <c r="A1" s="107" t="s">
        <v>0</v>
      </c>
      <c r="B1" s="107" t="s">
        <v>1</v>
      </c>
      <c r="C1" s="107" t="s">
        <v>2</v>
      </c>
      <c r="D1" s="107" t="s">
        <v>3</v>
      </c>
      <c r="E1" s="107" t="s">
        <v>4</v>
      </c>
      <c r="F1" s="107" t="s">
        <v>5</v>
      </c>
      <c r="G1" s="107" t="s">
        <v>6</v>
      </c>
      <c r="H1" s="107" t="s">
        <v>7</v>
      </c>
      <c r="I1" s="107" t="s">
        <v>8</v>
      </c>
      <c r="J1" s="107" t="s">
        <v>9</v>
      </c>
      <c r="K1" s="107" t="s">
        <v>10</v>
      </c>
      <c r="L1" s="107" t="s">
        <v>11</v>
      </c>
      <c r="M1" s="107" t="s">
        <v>12</v>
      </c>
      <c r="N1" s="109" t="s">
        <v>13</v>
      </c>
      <c r="O1" s="110"/>
      <c r="P1" s="110"/>
      <c r="Q1" s="110"/>
      <c r="R1" s="110"/>
      <c r="S1" s="111"/>
      <c r="T1" s="107" t="s">
        <v>14</v>
      </c>
      <c r="U1" s="107" t="s">
        <v>15</v>
      </c>
      <c r="V1" s="107" t="s">
        <v>16</v>
      </c>
      <c r="W1" s="107" t="s">
        <v>17</v>
      </c>
    </row>
    <row r="2" spans="1:23" ht="24.75" thickBot="1" x14ac:dyDescent="0.3">
      <c r="A2" s="108"/>
      <c r="B2" s="108"/>
      <c r="C2" s="108"/>
      <c r="D2" s="108"/>
      <c r="E2" s="108"/>
      <c r="F2" s="108"/>
      <c r="G2" s="108"/>
      <c r="H2" s="108"/>
      <c r="I2" s="108"/>
      <c r="J2" s="108"/>
      <c r="K2" s="108"/>
      <c r="L2" s="108"/>
      <c r="M2" s="108"/>
      <c r="N2" s="75" t="s">
        <v>13</v>
      </c>
      <c r="O2" s="75" t="s">
        <v>3</v>
      </c>
      <c r="P2" s="75" t="s">
        <v>18</v>
      </c>
      <c r="Q2" s="75" t="s">
        <v>19</v>
      </c>
      <c r="R2" s="75" t="s">
        <v>20</v>
      </c>
      <c r="S2" s="75" t="s">
        <v>21</v>
      </c>
      <c r="T2" s="108"/>
      <c r="U2" s="108"/>
      <c r="V2" s="108"/>
      <c r="W2" s="108"/>
    </row>
    <row r="3" spans="1:23" ht="22.5" customHeight="1" thickBot="1" x14ac:dyDescent="0.3">
      <c r="A3" s="72" t="s">
        <v>22</v>
      </c>
      <c r="B3" s="72">
        <v>283</v>
      </c>
      <c r="C3" s="72" t="s">
        <v>724</v>
      </c>
      <c r="D3" s="72" t="s">
        <v>636</v>
      </c>
      <c r="E3" s="72" t="s">
        <v>637</v>
      </c>
      <c r="F3" s="72" t="s">
        <v>26</v>
      </c>
      <c r="G3" s="72"/>
      <c r="H3" s="73" t="s">
        <v>27</v>
      </c>
      <c r="I3" s="72"/>
      <c r="J3" s="72" t="s">
        <v>445</v>
      </c>
      <c r="K3" s="72" t="s">
        <v>636</v>
      </c>
      <c r="L3" s="72"/>
      <c r="M3" s="72">
        <v>0</v>
      </c>
      <c r="N3" s="72" t="s">
        <v>638</v>
      </c>
      <c r="O3" s="72" t="s">
        <v>447</v>
      </c>
      <c r="P3" s="72" t="s">
        <v>637</v>
      </c>
      <c r="Q3" s="72" t="s">
        <v>31</v>
      </c>
      <c r="R3" s="72"/>
      <c r="S3" s="72"/>
      <c r="T3" s="72"/>
      <c r="U3" s="74">
        <v>0</v>
      </c>
      <c r="V3" s="72" t="s">
        <v>31</v>
      </c>
      <c r="W3" s="72"/>
    </row>
    <row r="4" spans="1:23" ht="22.5" customHeight="1" thickBot="1" x14ac:dyDescent="0.3">
      <c r="A4" s="72" t="s">
        <v>22</v>
      </c>
      <c r="B4" s="72">
        <v>284</v>
      </c>
      <c r="C4" s="72" t="s">
        <v>724</v>
      </c>
      <c r="D4" s="72" t="s">
        <v>636</v>
      </c>
      <c r="E4" s="72" t="s">
        <v>637</v>
      </c>
      <c r="F4" s="72" t="s">
        <v>26</v>
      </c>
      <c r="G4" s="72"/>
      <c r="H4" s="73" t="s">
        <v>27</v>
      </c>
      <c r="I4" s="72"/>
      <c r="J4" s="72" t="s">
        <v>445</v>
      </c>
      <c r="K4" s="72" t="s">
        <v>636</v>
      </c>
      <c r="L4" s="72"/>
      <c r="M4" s="72">
        <v>0</v>
      </c>
      <c r="N4" s="72" t="s">
        <v>638</v>
      </c>
      <c r="O4" s="72" t="s">
        <v>447</v>
      </c>
      <c r="P4" s="72" t="s">
        <v>637</v>
      </c>
      <c r="Q4" s="72" t="s">
        <v>31</v>
      </c>
      <c r="R4" s="72"/>
      <c r="S4" s="72"/>
      <c r="T4" s="72"/>
      <c r="U4" s="74">
        <v>0</v>
      </c>
      <c r="V4" s="72" t="s">
        <v>31</v>
      </c>
      <c r="W4" s="72"/>
    </row>
    <row r="5" spans="1:23" ht="22.5" customHeight="1" thickBot="1" x14ac:dyDescent="0.3">
      <c r="A5" s="72" t="s">
        <v>22</v>
      </c>
      <c r="B5" s="72">
        <v>287</v>
      </c>
      <c r="C5" s="72" t="s">
        <v>724</v>
      </c>
      <c r="D5" s="72" t="s">
        <v>636</v>
      </c>
      <c r="E5" s="72" t="s">
        <v>41</v>
      </c>
      <c r="F5" s="72" t="s">
        <v>26</v>
      </c>
      <c r="G5" s="72"/>
      <c r="H5" s="73" t="s">
        <v>27</v>
      </c>
      <c r="I5" s="72"/>
      <c r="J5" s="72" t="s">
        <v>445</v>
      </c>
      <c r="K5" s="72" t="s">
        <v>636</v>
      </c>
      <c r="L5" s="72"/>
      <c r="M5" s="72">
        <v>0</v>
      </c>
      <c r="N5" s="72" t="s">
        <v>638</v>
      </c>
      <c r="O5" s="72" t="s">
        <v>447</v>
      </c>
      <c r="P5" s="72" t="s">
        <v>41</v>
      </c>
      <c r="Q5" s="72" t="s">
        <v>31</v>
      </c>
      <c r="R5" s="72"/>
      <c r="S5" s="72"/>
      <c r="T5" s="72"/>
      <c r="U5" s="74">
        <v>0</v>
      </c>
      <c r="V5" s="72" t="s">
        <v>31</v>
      </c>
      <c r="W5" s="72"/>
    </row>
    <row r="6" spans="1:23" ht="22.5" customHeight="1" thickBot="1" x14ac:dyDescent="0.3">
      <c r="A6" s="112" t="s">
        <v>50</v>
      </c>
      <c r="B6" s="112">
        <v>853</v>
      </c>
      <c r="C6" s="112" t="s">
        <v>724</v>
      </c>
      <c r="D6" s="112" t="s">
        <v>448</v>
      </c>
      <c r="E6" s="112" t="s">
        <v>725</v>
      </c>
      <c r="F6" s="112" t="s">
        <v>36</v>
      </c>
      <c r="G6" s="112"/>
      <c r="H6" s="118" t="s">
        <v>726</v>
      </c>
      <c r="I6" s="112"/>
      <c r="J6" s="112" t="s">
        <v>445</v>
      </c>
      <c r="K6" s="112" t="s">
        <v>313</v>
      </c>
      <c r="L6" s="112"/>
      <c r="M6" s="112">
        <v>0</v>
      </c>
      <c r="N6" s="112" t="s">
        <v>727</v>
      </c>
      <c r="O6" s="112" t="s">
        <v>448</v>
      </c>
      <c r="P6" s="112" t="s">
        <v>41</v>
      </c>
      <c r="Q6" s="112" t="s">
        <v>31</v>
      </c>
      <c r="R6" s="72" t="s">
        <v>728</v>
      </c>
      <c r="S6" s="72" t="s">
        <v>176</v>
      </c>
      <c r="T6" s="112" t="s">
        <v>41</v>
      </c>
      <c r="U6" s="115">
        <v>0</v>
      </c>
      <c r="V6" s="112">
        <v>-1</v>
      </c>
      <c r="W6" s="112"/>
    </row>
    <row r="7" spans="1:23" ht="22.5" hidden="1" customHeight="1" thickBot="1" x14ac:dyDescent="0.3">
      <c r="A7" s="113"/>
      <c r="B7" s="113"/>
      <c r="C7" s="113"/>
      <c r="D7" s="113"/>
      <c r="E7" s="113"/>
      <c r="F7" s="113"/>
      <c r="G7" s="113"/>
      <c r="H7" s="118"/>
      <c r="I7" s="113"/>
      <c r="J7" s="113"/>
      <c r="K7" s="113"/>
      <c r="L7" s="113"/>
      <c r="M7" s="113"/>
      <c r="N7" s="114"/>
      <c r="O7" s="114"/>
      <c r="P7" s="114"/>
      <c r="Q7" s="114"/>
      <c r="R7" s="72" t="s">
        <v>729</v>
      </c>
      <c r="S7" s="72" t="s">
        <v>178</v>
      </c>
      <c r="T7" s="113"/>
      <c r="U7" s="116"/>
      <c r="V7" s="113"/>
      <c r="W7" s="113"/>
    </row>
    <row r="8" spans="1:23" ht="22.5" customHeight="1" thickBot="1" x14ac:dyDescent="0.3">
      <c r="A8" s="113"/>
      <c r="B8" s="113"/>
      <c r="C8" s="113"/>
      <c r="D8" s="113"/>
      <c r="E8" s="113"/>
      <c r="F8" s="113"/>
      <c r="G8" s="113"/>
      <c r="H8" s="118"/>
      <c r="I8" s="113"/>
      <c r="J8" s="113"/>
      <c r="K8" s="113"/>
      <c r="L8" s="113"/>
      <c r="M8" s="113"/>
      <c r="N8" s="112" t="s">
        <v>730</v>
      </c>
      <c r="O8" s="112" t="s">
        <v>448</v>
      </c>
      <c r="P8" s="112" t="s">
        <v>41</v>
      </c>
      <c r="Q8" s="112" t="s">
        <v>31</v>
      </c>
      <c r="R8" s="72" t="s">
        <v>728</v>
      </c>
      <c r="S8" s="72" t="s">
        <v>176</v>
      </c>
      <c r="T8" s="113"/>
      <c r="U8" s="116"/>
      <c r="V8" s="113"/>
      <c r="W8" s="113"/>
    </row>
    <row r="9" spans="1:23" ht="22.5" hidden="1" customHeight="1" thickBot="1" x14ac:dyDescent="0.3">
      <c r="A9" s="113"/>
      <c r="B9" s="113"/>
      <c r="C9" s="113"/>
      <c r="D9" s="113"/>
      <c r="E9" s="113"/>
      <c r="F9" s="113"/>
      <c r="G9" s="113"/>
      <c r="H9" s="118"/>
      <c r="I9" s="113"/>
      <c r="J9" s="113"/>
      <c r="K9" s="113"/>
      <c r="L9" s="113"/>
      <c r="M9" s="113"/>
      <c r="N9" s="113"/>
      <c r="O9" s="113"/>
      <c r="P9" s="113"/>
      <c r="Q9" s="113"/>
      <c r="R9" s="72" t="s">
        <v>731</v>
      </c>
      <c r="S9" s="72" t="s">
        <v>64</v>
      </c>
      <c r="T9" s="113"/>
      <c r="U9" s="116"/>
      <c r="V9" s="113"/>
      <c r="W9" s="113"/>
    </row>
    <row r="10" spans="1:23" ht="22.5" hidden="1" customHeight="1" thickBot="1" x14ac:dyDescent="0.3">
      <c r="A10" s="114"/>
      <c r="B10" s="114"/>
      <c r="C10" s="114"/>
      <c r="D10" s="114"/>
      <c r="E10" s="114"/>
      <c r="F10" s="114"/>
      <c r="G10" s="114"/>
      <c r="H10" s="118"/>
      <c r="I10" s="114"/>
      <c r="J10" s="114"/>
      <c r="K10" s="114"/>
      <c r="L10" s="114"/>
      <c r="M10" s="114"/>
      <c r="N10" s="114"/>
      <c r="O10" s="114"/>
      <c r="P10" s="114"/>
      <c r="Q10" s="114"/>
      <c r="R10" s="72" t="s">
        <v>729</v>
      </c>
      <c r="S10" s="72" t="s">
        <v>178</v>
      </c>
      <c r="T10" s="114"/>
      <c r="U10" s="117"/>
      <c r="V10" s="114"/>
      <c r="W10" s="114"/>
    </row>
    <row r="11" spans="1:23" ht="22.5" hidden="1" customHeight="1" thickBot="1" x14ac:dyDescent="0.3">
      <c r="A11" s="112" t="s">
        <v>732</v>
      </c>
      <c r="B11" s="112">
        <v>867</v>
      </c>
      <c r="C11" s="112" t="s">
        <v>724</v>
      </c>
      <c r="D11" s="112" t="s">
        <v>448</v>
      </c>
      <c r="E11" s="112" t="s">
        <v>109</v>
      </c>
      <c r="F11" s="112" t="s">
        <v>26</v>
      </c>
      <c r="G11" s="112"/>
      <c r="H11" s="118" t="s">
        <v>733</v>
      </c>
      <c r="I11" s="112" t="s">
        <v>734</v>
      </c>
      <c r="J11" s="112" t="s">
        <v>735</v>
      </c>
      <c r="K11" s="112" t="s">
        <v>706</v>
      </c>
      <c r="L11" s="112"/>
      <c r="M11" s="112">
        <v>0</v>
      </c>
      <c r="N11" s="112" t="s">
        <v>736</v>
      </c>
      <c r="O11" s="112" t="s">
        <v>448</v>
      </c>
      <c r="P11" s="112" t="s">
        <v>737</v>
      </c>
      <c r="Q11" s="112" t="s">
        <v>62</v>
      </c>
      <c r="R11" s="72" t="s">
        <v>738</v>
      </c>
      <c r="S11" s="72" t="s">
        <v>737</v>
      </c>
      <c r="T11" s="112"/>
      <c r="U11" s="115">
        <v>0.2</v>
      </c>
      <c r="V11" s="112" t="s">
        <v>31</v>
      </c>
      <c r="W11" s="112"/>
    </row>
    <row r="12" spans="1:23" ht="22.5" hidden="1" customHeight="1" thickBot="1" x14ac:dyDescent="0.3">
      <c r="A12" s="113"/>
      <c r="B12" s="113"/>
      <c r="C12" s="113"/>
      <c r="D12" s="113"/>
      <c r="E12" s="113"/>
      <c r="F12" s="113"/>
      <c r="G12" s="113"/>
      <c r="H12" s="118"/>
      <c r="I12" s="113"/>
      <c r="J12" s="113"/>
      <c r="K12" s="113"/>
      <c r="L12" s="113"/>
      <c r="M12" s="113"/>
      <c r="N12" s="114"/>
      <c r="O12" s="114"/>
      <c r="P12" s="114"/>
      <c r="Q12" s="114"/>
      <c r="R12" s="72" t="s">
        <v>739</v>
      </c>
      <c r="S12" s="72" t="s">
        <v>64</v>
      </c>
      <c r="T12" s="113"/>
      <c r="U12" s="116"/>
      <c r="V12" s="113"/>
      <c r="W12" s="113"/>
    </row>
    <row r="13" spans="1:23" ht="22.5" customHeight="1" thickBot="1" x14ac:dyDescent="0.3">
      <c r="A13" s="113"/>
      <c r="B13" s="113"/>
      <c r="C13" s="113"/>
      <c r="D13" s="113"/>
      <c r="E13" s="113"/>
      <c r="F13" s="113"/>
      <c r="G13" s="113"/>
      <c r="H13" s="118"/>
      <c r="I13" s="113"/>
      <c r="J13" s="113"/>
      <c r="K13" s="113"/>
      <c r="L13" s="113"/>
      <c r="M13" s="113"/>
      <c r="N13" s="72" t="s">
        <v>740</v>
      </c>
      <c r="O13" s="72" t="s">
        <v>448</v>
      </c>
      <c r="P13" s="72" t="s">
        <v>737</v>
      </c>
      <c r="Q13" s="72" t="s">
        <v>31</v>
      </c>
      <c r="R13" s="72" t="s">
        <v>741</v>
      </c>
      <c r="S13" s="72" t="s">
        <v>176</v>
      </c>
      <c r="T13" s="113"/>
      <c r="U13" s="116"/>
      <c r="V13" s="113"/>
      <c r="W13" s="113"/>
    </row>
    <row r="14" spans="1:23" ht="22.5" customHeight="1" thickBot="1" x14ac:dyDescent="0.3">
      <c r="A14" s="113"/>
      <c r="B14" s="113"/>
      <c r="C14" s="113"/>
      <c r="D14" s="113"/>
      <c r="E14" s="113"/>
      <c r="F14" s="113"/>
      <c r="G14" s="113"/>
      <c r="H14" s="118"/>
      <c r="I14" s="113"/>
      <c r="J14" s="113"/>
      <c r="K14" s="113"/>
      <c r="L14" s="113"/>
      <c r="M14" s="113"/>
      <c r="N14" s="72" t="s">
        <v>742</v>
      </c>
      <c r="O14" s="72" t="s">
        <v>448</v>
      </c>
      <c r="P14" s="72" t="s">
        <v>737</v>
      </c>
      <c r="Q14" s="72" t="s">
        <v>31</v>
      </c>
      <c r="R14" s="72" t="s">
        <v>741</v>
      </c>
      <c r="S14" s="72" t="s">
        <v>176</v>
      </c>
      <c r="T14" s="113"/>
      <c r="U14" s="116"/>
      <c r="V14" s="113"/>
      <c r="W14" s="113"/>
    </row>
    <row r="15" spans="1:23" ht="22.5" customHeight="1" thickBot="1" x14ac:dyDescent="0.3">
      <c r="A15" s="113"/>
      <c r="B15" s="113"/>
      <c r="C15" s="113"/>
      <c r="D15" s="113"/>
      <c r="E15" s="113"/>
      <c r="F15" s="113"/>
      <c r="G15" s="113"/>
      <c r="H15" s="118"/>
      <c r="I15" s="113"/>
      <c r="J15" s="113"/>
      <c r="K15" s="113"/>
      <c r="L15" s="113"/>
      <c r="M15" s="113"/>
      <c r="N15" s="72" t="s">
        <v>743</v>
      </c>
      <c r="O15" s="72" t="s">
        <v>448</v>
      </c>
      <c r="P15" s="72" t="s">
        <v>737</v>
      </c>
      <c r="Q15" s="72" t="s">
        <v>31</v>
      </c>
      <c r="R15" s="72" t="s">
        <v>741</v>
      </c>
      <c r="S15" s="72" t="s">
        <v>176</v>
      </c>
      <c r="T15" s="113"/>
      <c r="U15" s="116"/>
      <c r="V15" s="113"/>
      <c r="W15" s="113"/>
    </row>
    <row r="16" spans="1:23" ht="22.5" customHeight="1" thickBot="1" x14ac:dyDescent="0.3">
      <c r="A16" s="113"/>
      <c r="B16" s="113"/>
      <c r="C16" s="113"/>
      <c r="D16" s="113"/>
      <c r="E16" s="113"/>
      <c r="F16" s="113"/>
      <c r="G16" s="113"/>
      <c r="H16" s="118"/>
      <c r="I16" s="113"/>
      <c r="J16" s="113"/>
      <c r="K16" s="113"/>
      <c r="L16" s="113"/>
      <c r="M16" s="113"/>
      <c r="N16" s="112" t="s">
        <v>744</v>
      </c>
      <c r="O16" s="112" t="s">
        <v>448</v>
      </c>
      <c r="P16" s="112" t="s">
        <v>737</v>
      </c>
      <c r="Q16" s="112" t="s">
        <v>31</v>
      </c>
      <c r="R16" s="72" t="s">
        <v>741</v>
      </c>
      <c r="S16" s="72" t="s">
        <v>176</v>
      </c>
      <c r="T16" s="113"/>
      <c r="U16" s="116"/>
      <c r="V16" s="113"/>
      <c r="W16" s="113"/>
    </row>
    <row r="17" spans="1:23" ht="22.5" hidden="1" customHeight="1" thickBot="1" x14ac:dyDescent="0.3">
      <c r="A17" s="114"/>
      <c r="B17" s="114"/>
      <c r="C17" s="114"/>
      <c r="D17" s="114"/>
      <c r="E17" s="114"/>
      <c r="F17" s="114"/>
      <c r="G17" s="114"/>
      <c r="H17" s="118"/>
      <c r="I17" s="114"/>
      <c r="J17" s="114"/>
      <c r="K17" s="114"/>
      <c r="L17" s="114"/>
      <c r="M17" s="114"/>
      <c r="N17" s="114"/>
      <c r="O17" s="114"/>
      <c r="P17" s="114"/>
      <c r="Q17" s="114"/>
      <c r="R17" s="72" t="s">
        <v>745</v>
      </c>
      <c r="S17" s="72" t="s">
        <v>64</v>
      </c>
      <c r="T17" s="114"/>
      <c r="U17" s="117"/>
      <c r="V17" s="114"/>
      <c r="W17" s="114"/>
    </row>
    <row r="18" spans="1:23" ht="22.5" hidden="1" customHeight="1" thickBot="1" x14ac:dyDescent="0.3">
      <c r="A18" s="112" t="s">
        <v>732</v>
      </c>
      <c r="B18" s="112">
        <v>868</v>
      </c>
      <c r="C18" s="112" t="s">
        <v>724</v>
      </c>
      <c r="D18" s="112" t="s">
        <v>448</v>
      </c>
      <c r="E18" s="112" t="s">
        <v>109</v>
      </c>
      <c r="F18" s="112" t="s">
        <v>26</v>
      </c>
      <c r="G18" s="112"/>
      <c r="H18" s="118" t="s">
        <v>746</v>
      </c>
      <c r="I18" s="112" t="s">
        <v>734</v>
      </c>
      <c r="J18" s="112" t="s">
        <v>735</v>
      </c>
      <c r="K18" s="112" t="s">
        <v>706</v>
      </c>
      <c r="L18" s="112"/>
      <c r="M18" s="112">
        <v>0</v>
      </c>
      <c r="N18" s="112" t="s">
        <v>747</v>
      </c>
      <c r="O18" s="112" t="s">
        <v>448</v>
      </c>
      <c r="P18" s="112" t="s">
        <v>737</v>
      </c>
      <c r="Q18" s="112" t="s">
        <v>62</v>
      </c>
      <c r="R18" s="72" t="s">
        <v>748</v>
      </c>
      <c r="S18" s="72" t="s">
        <v>737</v>
      </c>
      <c r="T18" s="112"/>
      <c r="U18" s="119">
        <v>0.66666666666666696</v>
      </c>
      <c r="V18" s="112" t="s">
        <v>31</v>
      </c>
      <c r="W18" s="112"/>
    </row>
    <row r="19" spans="1:23" ht="22.5" hidden="1" customHeight="1" thickBot="1" x14ac:dyDescent="0.3">
      <c r="A19" s="113"/>
      <c r="B19" s="113"/>
      <c r="C19" s="113"/>
      <c r="D19" s="113"/>
      <c r="E19" s="113"/>
      <c r="F19" s="113"/>
      <c r="G19" s="113"/>
      <c r="H19" s="118"/>
      <c r="I19" s="113"/>
      <c r="J19" s="113"/>
      <c r="K19" s="113"/>
      <c r="L19" s="113"/>
      <c r="M19" s="113"/>
      <c r="N19" s="114"/>
      <c r="O19" s="114"/>
      <c r="P19" s="114"/>
      <c r="Q19" s="114"/>
      <c r="R19" s="72" t="s">
        <v>749</v>
      </c>
      <c r="S19" s="72" t="s">
        <v>64</v>
      </c>
      <c r="T19" s="113"/>
      <c r="U19" s="120"/>
      <c r="V19" s="113"/>
      <c r="W19" s="113"/>
    </row>
    <row r="20" spans="1:23" ht="22.5" hidden="1" customHeight="1" thickBot="1" x14ac:dyDescent="0.3">
      <c r="A20" s="113"/>
      <c r="B20" s="113"/>
      <c r="C20" s="113"/>
      <c r="D20" s="113"/>
      <c r="E20" s="113"/>
      <c r="F20" s="113"/>
      <c r="G20" s="113"/>
      <c r="H20" s="118"/>
      <c r="I20" s="113"/>
      <c r="J20" s="113"/>
      <c r="K20" s="113"/>
      <c r="L20" s="113"/>
      <c r="M20" s="113"/>
      <c r="N20" s="112" t="s">
        <v>750</v>
      </c>
      <c r="O20" s="112" t="s">
        <v>448</v>
      </c>
      <c r="P20" s="112" t="s">
        <v>737</v>
      </c>
      <c r="Q20" s="112" t="s">
        <v>62</v>
      </c>
      <c r="R20" s="72" t="s">
        <v>751</v>
      </c>
      <c r="S20" s="72" t="s">
        <v>737</v>
      </c>
      <c r="T20" s="113"/>
      <c r="U20" s="120"/>
      <c r="V20" s="113"/>
      <c r="W20" s="113"/>
    </row>
    <row r="21" spans="1:23" ht="22.5" hidden="1" customHeight="1" thickBot="1" x14ac:dyDescent="0.3">
      <c r="A21" s="113"/>
      <c r="B21" s="113"/>
      <c r="C21" s="113"/>
      <c r="D21" s="113"/>
      <c r="E21" s="113"/>
      <c r="F21" s="113"/>
      <c r="G21" s="113"/>
      <c r="H21" s="118"/>
      <c r="I21" s="113"/>
      <c r="J21" s="113"/>
      <c r="K21" s="113"/>
      <c r="L21" s="113"/>
      <c r="M21" s="113"/>
      <c r="N21" s="114"/>
      <c r="O21" s="114"/>
      <c r="P21" s="114"/>
      <c r="Q21" s="114"/>
      <c r="R21" s="72" t="s">
        <v>752</v>
      </c>
      <c r="S21" s="72" t="s">
        <v>64</v>
      </c>
      <c r="T21" s="113"/>
      <c r="U21" s="120"/>
      <c r="V21" s="113"/>
      <c r="W21" s="113"/>
    </row>
    <row r="22" spans="1:23" ht="22.5" customHeight="1" thickBot="1" x14ac:dyDescent="0.3">
      <c r="A22" s="113"/>
      <c r="B22" s="113"/>
      <c r="C22" s="113"/>
      <c r="D22" s="113"/>
      <c r="E22" s="113"/>
      <c r="F22" s="113"/>
      <c r="G22" s="113"/>
      <c r="H22" s="118"/>
      <c r="I22" s="113"/>
      <c r="J22" s="113"/>
      <c r="K22" s="113"/>
      <c r="L22" s="113"/>
      <c r="M22" s="113"/>
      <c r="N22" s="112" t="s">
        <v>753</v>
      </c>
      <c r="O22" s="112" t="s">
        <v>448</v>
      </c>
      <c r="P22" s="112" t="s">
        <v>737</v>
      </c>
      <c r="Q22" s="112" t="s">
        <v>31</v>
      </c>
      <c r="R22" s="72" t="s">
        <v>754</v>
      </c>
      <c r="S22" s="72" t="s">
        <v>176</v>
      </c>
      <c r="T22" s="113"/>
      <c r="U22" s="120"/>
      <c r="V22" s="113"/>
      <c r="W22" s="113"/>
    </row>
    <row r="23" spans="1:23" ht="22.5" hidden="1" customHeight="1" thickBot="1" x14ac:dyDescent="0.3">
      <c r="A23" s="114"/>
      <c r="B23" s="114"/>
      <c r="C23" s="114"/>
      <c r="D23" s="114"/>
      <c r="E23" s="114"/>
      <c r="F23" s="114"/>
      <c r="G23" s="114"/>
      <c r="H23" s="118"/>
      <c r="I23" s="114"/>
      <c r="J23" s="114"/>
      <c r="K23" s="114"/>
      <c r="L23" s="114"/>
      <c r="M23" s="114"/>
      <c r="N23" s="114"/>
      <c r="O23" s="114"/>
      <c r="P23" s="114"/>
      <c r="Q23" s="114"/>
      <c r="R23" s="72" t="s">
        <v>755</v>
      </c>
      <c r="S23" s="72" t="s">
        <v>64</v>
      </c>
      <c r="T23" s="114"/>
      <c r="U23" s="121"/>
      <c r="V23" s="114"/>
      <c r="W23" s="114"/>
    </row>
    <row r="24" spans="1:23" ht="22.5" customHeight="1" thickBot="1" x14ac:dyDescent="0.3">
      <c r="A24" s="112" t="s">
        <v>78</v>
      </c>
      <c r="B24" s="112">
        <v>882</v>
      </c>
      <c r="C24" s="112" t="s">
        <v>724</v>
      </c>
      <c r="D24" s="112" t="s">
        <v>447</v>
      </c>
      <c r="E24" s="112" t="s">
        <v>178</v>
      </c>
      <c r="F24" s="112" t="s">
        <v>26</v>
      </c>
      <c r="G24" s="112"/>
      <c r="H24" s="118" t="s">
        <v>756</v>
      </c>
      <c r="I24" s="112"/>
      <c r="J24" s="112" t="s">
        <v>445</v>
      </c>
      <c r="K24" s="112" t="s">
        <v>313</v>
      </c>
      <c r="L24" s="112"/>
      <c r="M24" s="112">
        <v>0</v>
      </c>
      <c r="N24" s="72" t="s">
        <v>757</v>
      </c>
      <c r="O24" s="72" t="s">
        <v>447</v>
      </c>
      <c r="P24" s="72" t="s">
        <v>178</v>
      </c>
      <c r="Q24" s="72" t="s">
        <v>31</v>
      </c>
      <c r="R24" s="72"/>
      <c r="S24" s="72"/>
      <c r="T24" s="112" t="s">
        <v>93</v>
      </c>
      <c r="U24" s="115">
        <v>0</v>
      </c>
      <c r="V24" s="112">
        <v>59</v>
      </c>
      <c r="W24" s="112"/>
    </row>
    <row r="25" spans="1:23" ht="22.5" customHeight="1" thickBot="1" x14ac:dyDescent="0.3">
      <c r="A25" s="114"/>
      <c r="B25" s="114"/>
      <c r="C25" s="114"/>
      <c r="D25" s="114"/>
      <c r="E25" s="114"/>
      <c r="F25" s="114"/>
      <c r="G25" s="114"/>
      <c r="H25" s="118"/>
      <c r="I25" s="114"/>
      <c r="J25" s="114"/>
      <c r="K25" s="114"/>
      <c r="L25" s="114"/>
      <c r="M25" s="114"/>
      <c r="N25" s="72" t="s">
        <v>758</v>
      </c>
      <c r="O25" s="72" t="s">
        <v>447</v>
      </c>
      <c r="P25" s="72" t="s">
        <v>178</v>
      </c>
      <c r="Q25" s="72" t="s">
        <v>31</v>
      </c>
      <c r="R25" s="72"/>
      <c r="S25" s="72"/>
      <c r="T25" s="114"/>
      <c r="U25" s="117"/>
      <c r="V25" s="114"/>
      <c r="W25" s="114"/>
    </row>
    <row r="26" spans="1:23" ht="22.5" customHeight="1" thickBot="1" x14ac:dyDescent="0.3">
      <c r="A26" s="112" t="s">
        <v>78</v>
      </c>
      <c r="B26" s="112">
        <v>883</v>
      </c>
      <c r="C26" s="112" t="s">
        <v>724</v>
      </c>
      <c r="D26" s="112" t="s">
        <v>447</v>
      </c>
      <c r="E26" s="112" t="s">
        <v>178</v>
      </c>
      <c r="F26" s="112" t="s">
        <v>26</v>
      </c>
      <c r="G26" s="112"/>
      <c r="H26" s="118" t="s">
        <v>759</v>
      </c>
      <c r="I26" s="112"/>
      <c r="J26" s="112" t="s">
        <v>445</v>
      </c>
      <c r="K26" s="112" t="s">
        <v>313</v>
      </c>
      <c r="L26" s="112"/>
      <c r="M26" s="112">
        <v>0</v>
      </c>
      <c r="N26" s="72" t="s">
        <v>760</v>
      </c>
      <c r="O26" s="72" t="s">
        <v>447</v>
      </c>
      <c r="P26" s="72" t="s">
        <v>178</v>
      </c>
      <c r="Q26" s="72" t="s">
        <v>31</v>
      </c>
      <c r="R26" s="72"/>
      <c r="S26" s="72"/>
      <c r="T26" s="112" t="s">
        <v>93</v>
      </c>
      <c r="U26" s="115">
        <v>0</v>
      </c>
      <c r="V26" s="112">
        <v>59</v>
      </c>
      <c r="W26" s="112"/>
    </row>
    <row r="27" spans="1:23" ht="22.5" customHeight="1" thickBot="1" x14ac:dyDescent="0.3">
      <c r="A27" s="114"/>
      <c r="B27" s="114"/>
      <c r="C27" s="114"/>
      <c r="D27" s="114"/>
      <c r="E27" s="114"/>
      <c r="F27" s="114"/>
      <c r="G27" s="114"/>
      <c r="H27" s="118"/>
      <c r="I27" s="114"/>
      <c r="J27" s="114"/>
      <c r="K27" s="114"/>
      <c r="L27" s="114"/>
      <c r="M27" s="114"/>
      <c r="N27" s="72" t="s">
        <v>761</v>
      </c>
      <c r="O27" s="72" t="s">
        <v>447</v>
      </c>
      <c r="P27" s="72" t="s">
        <v>178</v>
      </c>
      <c r="Q27" s="72" t="s">
        <v>31</v>
      </c>
      <c r="R27" s="72"/>
      <c r="S27" s="72"/>
      <c r="T27" s="114"/>
      <c r="U27" s="117"/>
      <c r="V27" s="114"/>
      <c r="W27" s="114"/>
    </row>
    <row r="28" spans="1:23" ht="22.5" customHeight="1" thickBot="1" x14ac:dyDescent="0.3">
      <c r="A28" s="72" t="s">
        <v>78</v>
      </c>
      <c r="B28" s="72">
        <v>884</v>
      </c>
      <c r="C28" s="72" t="s">
        <v>724</v>
      </c>
      <c r="D28" s="72" t="s">
        <v>447</v>
      </c>
      <c r="E28" s="72" t="s">
        <v>178</v>
      </c>
      <c r="F28" s="72" t="s">
        <v>36</v>
      </c>
      <c r="G28" s="72"/>
      <c r="H28" s="73" t="s">
        <v>762</v>
      </c>
      <c r="I28" s="72"/>
      <c r="J28" s="72" t="s">
        <v>445</v>
      </c>
      <c r="K28" s="72" t="s">
        <v>313</v>
      </c>
      <c r="L28" s="72"/>
      <c r="M28" s="72">
        <v>0</v>
      </c>
      <c r="N28" s="72" t="s">
        <v>763</v>
      </c>
      <c r="O28" s="72" t="s">
        <v>447</v>
      </c>
      <c r="P28" s="72" t="s">
        <v>178</v>
      </c>
      <c r="Q28" s="72" t="s">
        <v>31</v>
      </c>
      <c r="R28" s="72" t="s">
        <v>764</v>
      </c>
      <c r="S28" s="72" t="s">
        <v>91</v>
      </c>
      <c r="T28" s="72" t="s">
        <v>91</v>
      </c>
      <c r="U28" s="74">
        <v>0</v>
      </c>
      <c r="V28" s="72">
        <v>-63</v>
      </c>
      <c r="W28" s="72"/>
    </row>
    <row r="29" spans="1:23" ht="22.5" customHeight="1" thickBot="1" x14ac:dyDescent="0.3">
      <c r="A29" s="112" t="s">
        <v>78</v>
      </c>
      <c r="B29" s="112">
        <v>885</v>
      </c>
      <c r="C29" s="112" t="s">
        <v>724</v>
      </c>
      <c r="D29" s="112" t="s">
        <v>447</v>
      </c>
      <c r="E29" s="112" t="s">
        <v>178</v>
      </c>
      <c r="F29" s="112" t="s">
        <v>26</v>
      </c>
      <c r="G29" s="112"/>
      <c r="H29" s="118" t="s">
        <v>765</v>
      </c>
      <c r="I29" s="112"/>
      <c r="J29" s="112" t="s">
        <v>445</v>
      </c>
      <c r="K29" s="112" t="s">
        <v>313</v>
      </c>
      <c r="L29" s="112"/>
      <c r="M29" s="112">
        <v>0</v>
      </c>
      <c r="N29" s="72" t="s">
        <v>766</v>
      </c>
      <c r="O29" s="72" t="s">
        <v>447</v>
      </c>
      <c r="P29" s="72" t="s">
        <v>178</v>
      </c>
      <c r="Q29" s="72" t="s">
        <v>31</v>
      </c>
      <c r="R29" s="72"/>
      <c r="S29" s="72"/>
      <c r="T29" s="112" t="s">
        <v>93</v>
      </c>
      <c r="U29" s="115">
        <v>0</v>
      </c>
      <c r="V29" s="112">
        <v>59</v>
      </c>
      <c r="W29" s="112"/>
    </row>
    <row r="30" spans="1:23" ht="22.5" customHeight="1" thickBot="1" x14ac:dyDescent="0.3">
      <c r="A30" s="113"/>
      <c r="B30" s="113"/>
      <c r="C30" s="113"/>
      <c r="D30" s="113"/>
      <c r="E30" s="113"/>
      <c r="F30" s="113"/>
      <c r="G30" s="113"/>
      <c r="H30" s="118"/>
      <c r="I30" s="113"/>
      <c r="J30" s="113"/>
      <c r="K30" s="113"/>
      <c r="L30" s="113"/>
      <c r="M30" s="113"/>
      <c r="N30" s="72" t="s">
        <v>767</v>
      </c>
      <c r="O30" s="72" t="s">
        <v>447</v>
      </c>
      <c r="P30" s="72" t="s">
        <v>178</v>
      </c>
      <c r="Q30" s="72" t="s">
        <v>31</v>
      </c>
      <c r="R30" s="72"/>
      <c r="S30" s="72"/>
      <c r="T30" s="113"/>
      <c r="U30" s="116"/>
      <c r="V30" s="113"/>
      <c r="W30" s="113"/>
    </row>
    <row r="31" spans="1:23" ht="22.5" customHeight="1" thickBot="1" x14ac:dyDescent="0.3">
      <c r="A31" s="114"/>
      <c r="B31" s="114"/>
      <c r="C31" s="114"/>
      <c r="D31" s="114"/>
      <c r="E31" s="114"/>
      <c r="F31" s="114"/>
      <c r="G31" s="114"/>
      <c r="H31" s="118"/>
      <c r="I31" s="114"/>
      <c r="J31" s="114"/>
      <c r="K31" s="114"/>
      <c r="L31" s="114"/>
      <c r="M31" s="114"/>
      <c r="N31" s="72" t="s">
        <v>768</v>
      </c>
      <c r="O31" s="72" t="s">
        <v>447</v>
      </c>
      <c r="P31" s="72" t="s">
        <v>178</v>
      </c>
      <c r="Q31" s="72" t="s">
        <v>31</v>
      </c>
      <c r="R31" s="72"/>
      <c r="S31" s="72"/>
      <c r="T31" s="114"/>
      <c r="U31" s="117"/>
      <c r="V31" s="114"/>
      <c r="W31" s="114"/>
    </row>
    <row r="32" spans="1:23" ht="22.5" customHeight="1" thickBot="1" x14ac:dyDescent="0.3">
      <c r="A32" s="112" t="s">
        <v>78</v>
      </c>
      <c r="B32" s="112">
        <v>886</v>
      </c>
      <c r="C32" s="112" t="s">
        <v>724</v>
      </c>
      <c r="D32" s="112" t="s">
        <v>447</v>
      </c>
      <c r="E32" s="112" t="s">
        <v>178</v>
      </c>
      <c r="F32" s="112" t="s">
        <v>26</v>
      </c>
      <c r="G32" s="112"/>
      <c r="H32" s="118" t="s">
        <v>769</v>
      </c>
      <c r="I32" s="112"/>
      <c r="J32" s="112" t="s">
        <v>445</v>
      </c>
      <c r="K32" s="112" t="s">
        <v>313</v>
      </c>
      <c r="L32" s="112"/>
      <c r="M32" s="112">
        <v>0</v>
      </c>
      <c r="N32" s="72" t="s">
        <v>770</v>
      </c>
      <c r="O32" s="72" t="s">
        <v>447</v>
      </c>
      <c r="P32" s="72" t="s">
        <v>178</v>
      </c>
      <c r="Q32" s="72" t="s">
        <v>31</v>
      </c>
      <c r="R32" s="72" t="s">
        <v>771</v>
      </c>
      <c r="S32" s="72" t="s">
        <v>178</v>
      </c>
      <c r="T32" s="112" t="s">
        <v>93</v>
      </c>
      <c r="U32" s="115">
        <v>0</v>
      </c>
      <c r="V32" s="112">
        <v>59</v>
      </c>
      <c r="W32" s="112"/>
    </row>
    <row r="33" spans="1:23" ht="22.5" customHeight="1" thickBot="1" x14ac:dyDescent="0.3">
      <c r="A33" s="113"/>
      <c r="B33" s="113"/>
      <c r="C33" s="113"/>
      <c r="D33" s="113"/>
      <c r="E33" s="113"/>
      <c r="F33" s="113"/>
      <c r="G33" s="113"/>
      <c r="H33" s="118"/>
      <c r="I33" s="113"/>
      <c r="J33" s="113"/>
      <c r="K33" s="113"/>
      <c r="L33" s="113"/>
      <c r="M33" s="113"/>
      <c r="N33" s="72" t="s">
        <v>772</v>
      </c>
      <c r="O33" s="72" t="s">
        <v>447</v>
      </c>
      <c r="P33" s="72" t="s">
        <v>178</v>
      </c>
      <c r="Q33" s="72" t="s">
        <v>31</v>
      </c>
      <c r="R33" s="72"/>
      <c r="S33" s="72"/>
      <c r="T33" s="113"/>
      <c r="U33" s="116"/>
      <c r="V33" s="113"/>
      <c r="W33" s="113"/>
    </row>
    <row r="34" spans="1:23" ht="22.5" customHeight="1" thickBot="1" x14ac:dyDescent="0.3">
      <c r="A34" s="114"/>
      <c r="B34" s="114"/>
      <c r="C34" s="114"/>
      <c r="D34" s="114"/>
      <c r="E34" s="114"/>
      <c r="F34" s="114"/>
      <c r="G34" s="114"/>
      <c r="H34" s="118"/>
      <c r="I34" s="114"/>
      <c r="J34" s="114"/>
      <c r="K34" s="114"/>
      <c r="L34" s="114"/>
      <c r="M34" s="114"/>
      <c r="N34" s="72" t="s">
        <v>773</v>
      </c>
      <c r="O34" s="72" t="s">
        <v>447</v>
      </c>
      <c r="P34" s="72" t="s">
        <v>178</v>
      </c>
      <c r="Q34" s="72" t="s">
        <v>31</v>
      </c>
      <c r="R34" s="72"/>
      <c r="S34" s="72"/>
      <c r="T34" s="114"/>
      <c r="U34" s="117"/>
      <c r="V34" s="114"/>
      <c r="W34" s="114"/>
    </row>
    <row r="35" spans="1:23" ht="22.5" customHeight="1" thickBot="1" x14ac:dyDescent="0.3">
      <c r="A35" s="72" t="s">
        <v>78</v>
      </c>
      <c r="B35" s="72">
        <v>887</v>
      </c>
      <c r="C35" s="72" t="s">
        <v>724</v>
      </c>
      <c r="D35" s="72" t="s">
        <v>447</v>
      </c>
      <c r="E35" s="72" t="s">
        <v>178</v>
      </c>
      <c r="F35" s="72" t="s">
        <v>26</v>
      </c>
      <c r="G35" s="72"/>
      <c r="H35" s="73" t="s">
        <v>774</v>
      </c>
      <c r="I35" s="72"/>
      <c r="J35" s="72" t="s">
        <v>445</v>
      </c>
      <c r="K35" s="72" t="s">
        <v>313</v>
      </c>
      <c r="L35" s="72"/>
      <c r="M35" s="72">
        <v>0</v>
      </c>
      <c r="N35" s="72" t="s">
        <v>775</v>
      </c>
      <c r="O35" s="72" t="s">
        <v>447</v>
      </c>
      <c r="P35" s="72" t="s">
        <v>178</v>
      </c>
      <c r="Q35" s="72" t="s">
        <v>31</v>
      </c>
      <c r="R35" s="72"/>
      <c r="S35" s="72"/>
      <c r="T35" s="72" t="s">
        <v>93</v>
      </c>
      <c r="U35" s="74">
        <v>0</v>
      </c>
      <c r="V35" s="72">
        <v>59</v>
      </c>
      <c r="W35" s="72"/>
    </row>
    <row r="36" spans="1:23" ht="22.5" customHeight="1" thickBot="1" x14ac:dyDescent="0.3">
      <c r="A36" s="112" t="s">
        <v>78</v>
      </c>
      <c r="B36" s="112">
        <v>888</v>
      </c>
      <c r="C36" s="112" t="s">
        <v>724</v>
      </c>
      <c r="D36" s="112" t="s">
        <v>447</v>
      </c>
      <c r="E36" s="112" t="s">
        <v>178</v>
      </c>
      <c r="F36" s="112" t="s">
        <v>26</v>
      </c>
      <c r="G36" s="112"/>
      <c r="H36" s="118" t="s">
        <v>776</v>
      </c>
      <c r="I36" s="112"/>
      <c r="J36" s="112" t="s">
        <v>445</v>
      </c>
      <c r="K36" s="112" t="s">
        <v>313</v>
      </c>
      <c r="L36" s="112"/>
      <c r="M36" s="112">
        <v>0</v>
      </c>
      <c r="N36" s="72" t="s">
        <v>777</v>
      </c>
      <c r="O36" s="72" t="s">
        <v>447</v>
      </c>
      <c r="P36" s="72" t="s">
        <v>178</v>
      </c>
      <c r="Q36" s="72" t="s">
        <v>31</v>
      </c>
      <c r="R36" s="72"/>
      <c r="S36" s="72"/>
      <c r="T36" s="112" t="s">
        <v>93</v>
      </c>
      <c r="U36" s="115">
        <v>0</v>
      </c>
      <c r="V36" s="112">
        <v>59</v>
      </c>
      <c r="W36" s="112"/>
    </row>
    <row r="37" spans="1:23" ht="22.5" customHeight="1" thickBot="1" x14ac:dyDescent="0.3">
      <c r="A37" s="114"/>
      <c r="B37" s="114"/>
      <c r="C37" s="114"/>
      <c r="D37" s="114"/>
      <c r="E37" s="114"/>
      <c r="F37" s="114"/>
      <c r="G37" s="114"/>
      <c r="H37" s="118"/>
      <c r="I37" s="114"/>
      <c r="J37" s="114"/>
      <c r="K37" s="114"/>
      <c r="L37" s="114"/>
      <c r="M37" s="114"/>
      <c r="N37" s="72" t="s">
        <v>778</v>
      </c>
      <c r="O37" s="72" t="s">
        <v>447</v>
      </c>
      <c r="P37" s="72" t="s">
        <v>178</v>
      </c>
      <c r="Q37" s="72" t="s">
        <v>31</v>
      </c>
      <c r="R37" s="72"/>
      <c r="S37" s="72"/>
      <c r="T37" s="114"/>
      <c r="U37" s="117"/>
      <c r="V37" s="114"/>
      <c r="W37" s="114"/>
    </row>
    <row r="38" spans="1:23" ht="22.5" customHeight="1" thickBot="1" x14ac:dyDescent="0.3">
      <c r="A38" s="72" t="s">
        <v>78</v>
      </c>
      <c r="B38" s="72">
        <v>889</v>
      </c>
      <c r="C38" s="72" t="s">
        <v>724</v>
      </c>
      <c r="D38" s="72" t="s">
        <v>447</v>
      </c>
      <c r="E38" s="72" t="s">
        <v>178</v>
      </c>
      <c r="F38" s="72" t="s">
        <v>26</v>
      </c>
      <c r="G38" s="72"/>
      <c r="H38" s="73" t="s">
        <v>779</v>
      </c>
      <c r="I38" s="72"/>
      <c r="J38" s="72" t="s">
        <v>445</v>
      </c>
      <c r="K38" s="72" t="s">
        <v>313</v>
      </c>
      <c r="L38" s="72"/>
      <c r="M38" s="72">
        <v>0</v>
      </c>
      <c r="N38" s="72" t="s">
        <v>780</v>
      </c>
      <c r="O38" s="72" t="s">
        <v>447</v>
      </c>
      <c r="P38" s="72" t="s">
        <v>178</v>
      </c>
      <c r="Q38" s="72" t="s">
        <v>31</v>
      </c>
      <c r="R38" s="72"/>
      <c r="S38" s="72"/>
      <c r="T38" s="72" t="s">
        <v>93</v>
      </c>
      <c r="U38" s="74">
        <v>0</v>
      </c>
      <c r="V38" s="72">
        <v>59</v>
      </c>
      <c r="W38" s="72"/>
    </row>
    <row r="39" spans="1:23" ht="22.5" customHeight="1" thickBot="1" x14ac:dyDescent="0.3">
      <c r="A39" s="72" t="s">
        <v>78</v>
      </c>
      <c r="B39" s="72">
        <v>890</v>
      </c>
      <c r="C39" s="72" t="s">
        <v>724</v>
      </c>
      <c r="D39" s="72" t="s">
        <v>447</v>
      </c>
      <c r="E39" s="72" t="s">
        <v>178</v>
      </c>
      <c r="F39" s="72" t="s">
        <v>26</v>
      </c>
      <c r="G39" s="72"/>
      <c r="H39" s="73" t="s">
        <v>781</v>
      </c>
      <c r="I39" s="72"/>
      <c r="J39" s="72" t="s">
        <v>445</v>
      </c>
      <c r="K39" s="72" t="s">
        <v>313</v>
      </c>
      <c r="L39" s="72"/>
      <c r="M39" s="72">
        <v>0</v>
      </c>
      <c r="N39" s="72" t="s">
        <v>782</v>
      </c>
      <c r="O39" s="72" t="s">
        <v>447</v>
      </c>
      <c r="P39" s="72" t="s">
        <v>178</v>
      </c>
      <c r="Q39" s="72" t="s">
        <v>31</v>
      </c>
      <c r="R39" s="72"/>
      <c r="S39" s="72"/>
      <c r="T39" s="72" t="s">
        <v>93</v>
      </c>
      <c r="U39" s="74">
        <v>0</v>
      </c>
      <c r="V39" s="72">
        <v>59</v>
      </c>
      <c r="W39" s="72"/>
    </row>
    <row r="40" spans="1:23" ht="22.5" customHeight="1" thickBot="1" x14ac:dyDescent="0.3">
      <c r="A40" s="112" t="s">
        <v>78</v>
      </c>
      <c r="B40" s="112">
        <v>896</v>
      </c>
      <c r="C40" s="112" t="s">
        <v>724</v>
      </c>
      <c r="D40" s="112" t="s">
        <v>447</v>
      </c>
      <c r="E40" s="112" t="s">
        <v>25</v>
      </c>
      <c r="F40" s="112" t="s">
        <v>26</v>
      </c>
      <c r="G40" s="112"/>
      <c r="H40" s="118" t="s">
        <v>783</v>
      </c>
      <c r="I40" s="112"/>
      <c r="J40" s="112" t="s">
        <v>445</v>
      </c>
      <c r="K40" s="112" t="s">
        <v>450</v>
      </c>
      <c r="L40" s="112"/>
      <c r="M40" s="112">
        <v>0</v>
      </c>
      <c r="N40" s="72" t="s">
        <v>784</v>
      </c>
      <c r="O40" s="72" t="s">
        <v>447</v>
      </c>
      <c r="P40" s="72" t="s">
        <v>785</v>
      </c>
      <c r="Q40" s="72" t="s">
        <v>31</v>
      </c>
      <c r="R40" s="72"/>
      <c r="S40" s="72"/>
      <c r="T40" s="112" t="s">
        <v>367</v>
      </c>
      <c r="U40" s="115">
        <v>0</v>
      </c>
      <c r="V40" s="112">
        <v>120</v>
      </c>
      <c r="W40" s="112"/>
    </row>
    <row r="41" spans="1:23" ht="22.5" customHeight="1" thickBot="1" x14ac:dyDescent="0.3">
      <c r="A41" s="113"/>
      <c r="B41" s="113"/>
      <c r="C41" s="113"/>
      <c r="D41" s="113"/>
      <c r="E41" s="113"/>
      <c r="F41" s="113"/>
      <c r="G41" s="113"/>
      <c r="H41" s="118"/>
      <c r="I41" s="113"/>
      <c r="J41" s="113"/>
      <c r="K41" s="113"/>
      <c r="L41" s="113"/>
      <c r="M41" s="113"/>
      <c r="N41" s="72" t="s">
        <v>786</v>
      </c>
      <c r="O41" s="72" t="s">
        <v>447</v>
      </c>
      <c r="P41" s="72" t="s">
        <v>785</v>
      </c>
      <c r="Q41" s="72" t="s">
        <v>31</v>
      </c>
      <c r="R41" s="72"/>
      <c r="S41" s="72"/>
      <c r="T41" s="113"/>
      <c r="U41" s="116"/>
      <c r="V41" s="113"/>
      <c r="W41" s="113"/>
    </row>
    <row r="42" spans="1:23" ht="22.5" customHeight="1" thickBot="1" x14ac:dyDescent="0.3">
      <c r="A42" s="113"/>
      <c r="B42" s="113"/>
      <c r="C42" s="113"/>
      <c r="D42" s="113"/>
      <c r="E42" s="113"/>
      <c r="F42" s="113"/>
      <c r="G42" s="113"/>
      <c r="H42" s="118"/>
      <c r="I42" s="113"/>
      <c r="J42" s="113"/>
      <c r="K42" s="113"/>
      <c r="L42" s="113"/>
      <c r="M42" s="113"/>
      <c r="N42" s="72" t="s">
        <v>787</v>
      </c>
      <c r="O42" s="72" t="s">
        <v>447</v>
      </c>
      <c r="P42" s="72" t="s">
        <v>785</v>
      </c>
      <c r="Q42" s="72" t="s">
        <v>31</v>
      </c>
      <c r="R42" s="72"/>
      <c r="S42" s="72"/>
      <c r="T42" s="113"/>
      <c r="U42" s="116"/>
      <c r="V42" s="113"/>
      <c r="W42" s="113"/>
    </row>
    <row r="43" spans="1:23" ht="22.5" customHeight="1" thickBot="1" x14ac:dyDescent="0.3">
      <c r="A43" s="114"/>
      <c r="B43" s="114"/>
      <c r="C43" s="114"/>
      <c r="D43" s="114"/>
      <c r="E43" s="114"/>
      <c r="F43" s="114"/>
      <c r="G43" s="114"/>
      <c r="H43" s="118"/>
      <c r="I43" s="114"/>
      <c r="J43" s="114"/>
      <c r="K43" s="114"/>
      <c r="L43" s="114"/>
      <c r="M43" s="114"/>
      <c r="N43" s="72" t="s">
        <v>788</v>
      </c>
      <c r="O43" s="72" t="s">
        <v>447</v>
      </c>
      <c r="P43" s="72" t="s">
        <v>785</v>
      </c>
      <c r="Q43" s="72" t="s">
        <v>31</v>
      </c>
      <c r="R43" s="72"/>
      <c r="S43" s="72"/>
      <c r="T43" s="114"/>
      <c r="U43" s="117"/>
      <c r="V43" s="114"/>
      <c r="W43" s="114"/>
    </row>
    <row r="44" spans="1:23" ht="22.5" customHeight="1" thickBot="1" x14ac:dyDescent="0.3">
      <c r="A44" s="112" t="s">
        <v>78</v>
      </c>
      <c r="B44" s="112">
        <v>897</v>
      </c>
      <c r="C44" s="112" t="s">
        <v>724</v>
      </c>
      <c r="D44" s="112" t="s">
        <v>447</v>
      </c>
      <c r="E44" s="112" t="s">
        <v>25</v>
      </c>
      <c r="F44" s="112" t="s">
        <v>26</v>
      </c>
      <c r="G44" s="112"/>
      <c r="H44" s="118" t="s">
        <v>789</v>
      </c>
      <c r="I44" s="112"/>
      <c r="J44" s="112" t="s">
        <v>445</v>
      </c>
      <c r="K44" s="112" t="s">
        <v>450</v>
      </c>
      <c r="L44" s="112"/>
      <c r="M44" s="112">
        <v>0</v>
      </c>
      <c r="N44" s="72" t="s">
        <v>790</v>
      </c>
      <c r="O44" s="72" t="s">
        <v>447</v>
      </c>
      <c r="P44" s="72" t="s">
        <v>785</v>
      </c>
      <c r="Q44" s="72" t="s">
        <v>31</v>
      </c>
      <c r="R44" s="72"/>
      <c r="S44" s="72"/>
      <c r="T44" s="112" t="s">
        <v>367</v>
      </c>
      <c r="U44" s="115">
        <v>0</v>
      </c>
      <c r="V44" s="112">
        <v>120</v>
      </c>
      <c r="W44" s="112"/>
    </row>
    <row r="45" spans="1:23" ht="22.5" customHeight="1" thickBot="1" x14ac:dyDescent="0.3">
      <c r="A45" s="113"/>
      <c r="B45" s="113"/>
      <c r="C45" s="113"/>
      <c r="D45" s="113"/>
      <c r="E45" s="113"/>
      <c r="F45" s="113"/>
      <c r="G45" s="113"/>
      <c r="H45" s="118"/>
      <c r="I45" s="113"/>
      <c r="J45" s="113"/>
      <c r="K45" s="113"/>
      <c r="L45" s="113"/>
      <c r="M45" s="113"/>
      <c r="N45" s="72" t="s">
        <v>786</v>
      </c>
      <c r="O45" s="72" t="s">
        <v>447</v>
      </c>
      <c r="P45" s="72" t="s">
        <v>785</v>
      </c>
      <c r="Q45" s="72" t="s">
        <v>31</v>
      </c>
      <c r="R45" s="72"/>
      <c r="S45" s="72"/>
      <c r="T45" s="113"/>
      <c r="U45" s="116"/>
      <c r="V45" s="113"/>
      <c r="W45" s="113"/>
    </row>
    <row r="46" spans="1:23" ht="22.5" customHeight="1" thickBot="1" x14ac:dyDescent="0.3">
      <c r="A46" s="113"/>
      <c r="B46" s="113"/>
      <c r="C46" s="113"/>
      <c r="D46" s="113"/>
      <c r="E46" s="113"/>
      <c r="F46" s="113"/>
      <c r="G46" s="113"/>
      <c r="H46" s="118"/>
      <c r="I46" s="113"/>
      <c r="J46" s="113"/>
      <c r="K46" s="113"/>
      <c r="L46" s="113"/>
      <c r="M46" s="113"/>
      <c r="N46" s="72" t="s">
        <v>791</v>
      </c>
      <c r="O46" s="72" t="s">
        <v>447</v>
      </c>
      <c r="P46" s="72" t="s">
        <v>785</v>
      </c>
      <c r="Q46" s="72" t="s">
        <v>31</v>
      </c>
      <c r="R46" s="72"/>
      <c r="S46" s="72"/>
      <c r="T46" s="113"/>
      <c r="U46" s="116"/>
      <c r="V46" s="113"/>
      <c r="W46" s="113"/>
    </row>
    <row r="47" spans="1:23" ht="22.5" customHeight="1" thickBot="1" x14ac:dyDescent="0.3">
      <c r="A47" s="114"/>
      <c r="B47" s="114"/>
      <c r="C47" s="114"/>
      <c r="D47" s="114"/>
      <c r="E47" s="114"/>
      <c r="F47" s="114"/>
      <c r="G47" s="114"/>
      <c r="H47" s="118"/>
      <c r="I47" s="114"/>
      <c r="J47" s="114"/>
      <c r="K47" s="114"/>
      <c r="L47" s="114"/>
      <c r="M47" s="114"/>
      <c r="N47" s="72" t="s">
        <v>792</v>
      </c>
      <c r="O47" s="72" t="s">
        <v>447</v>
      </c>
      <c r="P47" s="72" t="s">
        <v>785</v>
      </c>
      <c r="Q47" s="72" t="s">
        <v>31</v>
      </c>
      <c r="R47" s="72"/>
      <c r="S47" s="72"/>
      <c r="T47" s="114"/>
      <c r="U47" s="117"/>
      <c r="V47" s="114"/>
      <c r="W47" s="114"/>
    </row>
    <row r="48" spans="1:23" ht="19.5" customHeight="1" thickBot="1" x14ac:dyDescent="0.3">
      <c r="A48" s="72" t="s">
        <v>78</v>
      </c>
      <c r="B48" s="72">
        <v>898</v>
      </c>
      <c r="C48" s="72" t="s">
        <v>724</v>
      </c>
      <c r="D48" s="72" t="s">
        <v>447</v>
      </c>
      <c r="E48" s="72" t="s">
        <v>25</v>
      </c>
      <c r="F48" s="72" t="s">
        <v>26</v>
      </c>
      <c r="G48" s="72"/>
      <c r="H48" s="73" t="s">
        <v>793</v>
      </c>
      <c r="I48" s="72"/>
      <c r="J48" s="72" t="s">
        <v>794</v>
      </c>
      <c r="K48" s="72" t="s">
        <v>450</v>
      </c>
      <c r="L48" s="72"/>
      <c r="M48" s="72">
        <v>0</v>
      </c>
      <c r="N48" s="72" t="s">
        <v>795</v>
      </c>
      <c r="O48" s="72" t="s">
        <v>447</v>
      </c>
      <c r="P48" s="72" t="s">
        <v>785</v>
      </c>
      <c r="Q48" s="72" t="s">
        <v>31</v>
      </c>
      <c r="R48" s="72"/>
      <c r="S48" s="72"/>
      <c r="T48" s="72" t="s">
        <v>367</v>
      </c>
      <c r="U48" s="74">
        <v>0</v>
      </c>
      <c r="V48" s="72">
        <v>120</v>
      </c>
      <c r="W48" s="72"/>
    </row>
    <row r="49" spans="1:23" ht="19.5" customHeight="1" thickBot="1" x14ac:dyDescent="0.3">
      <c r="A49" s="72" t="s">
        <v>422</v>
      </c>
      <c r="B49" s="72">
        <v>463</v>
      </c>
      <c r="C49" s="72" t="s">
        <v>724</v>
      </c>
      <c r="D49" s="72" t="s">
        <v>447</v>
      </c>
      <c r="E49" s="72" t="s">
        <v>25</v>
      </c>
      <c r="F49" s="72" t="s">
        <v>26</v>
      </c>
      <c r="G49" s="72"/>
      <c r="H49" s="73" t="s">
        <v>796</v>
      </c>
      <c r="I49" s="72"/>
      <c r="J49" s="72" t="s">
        <v>445</v>
      </c>
      <c r="K49" s="72" t="s">
        <v>450</v>
      </c>
      <c r="L49" s="72"/>
      <c r="M49" s="72">
        <v>0</v>
      </c>
      <c r="N49" s="72" t="s">
        <v>795</v>
      </c>
      <c r="O49" s="72" t="s">
        <v>447</v>
      </c>
      <c r="P49" s="72" t="s">
        <v>785</v>
      </c>
      <c r="Q49" s="72" t="s">
        <v>31</v>
      </c>
      <c r="R49" s="72"/>
      <c r="S49" s="72"/>
      <c r="T49" s="72" t="s">
        <v>367</v>
      </c>
      <c r="U49" s="74">
        <v>0</v>
      </c>
      <c r="V49" s="72">
        <v>120</v>
      </c>
      <c r="W49" s="72"/>
    </row>
    <row r="53" spans="1:23" x14ac:dyDescent="0.25">
      <c r="A53" s="12" t="s">
        <v>963</v>
      </c>
      <c r="B53" s="12">
        <v>19</v>
      </c>
    </row>
    <row r="54" spans="1:23" x14ac:dyDescent="0.25">
      <c r="A54" s="12" t="s">
        <v>959</v>
      </c>
      <c r="B54" s="12">
        <v>3</v>
      </c>
    </row>
    <row r="55" spans="1:23" x14ac:dyDescent="0.25">
      <c r="A55" s="12" t="s">
        <v>960</v>
      </c>
      <c r="B55" s="12">
        <v>32</v>
      </c>
    </row>
    <row r="56" spans="1:23" x14ac:dyDescent="0.25">
      <c r="A56" s="12" t="s">
        <v>34</v>
      </c>
      <c r="B56" s="12">
        <v>1</v>
      </c>
    </row>
    <row r="57" spans="1:23" x14ac:dyDescent="0.25">
      <c r="A57" s="12" t="s">
        <v>961</v>
      </c>
      <c r="B57" s="12">
        <v>33</v>
      </c>
    </row>
    <row r="58" spans="1:23" x14ac:dyDescent="0.25">
      <c r="A58" s="12" t="s">
        <v>962</v>
      </c>
      <c r="B58" s="12">
        <v>3</v>
      </c>
    </row>
    <row r="59" spans="1:23" x14ac:dyDescent="0.25">
      <c r="A59" s="71" t="s">
        <v>967</v>
      </c>
      <c r="B59" s="71">
        <v>36</v>
      </c>
    </row>
  </sheetData>
  <autoFilter ref="A2:W49" xr:uid="{D036F322-F083-49E6-A357-6490FC6840E8}">
    <filterColumn colId="16">
      <filters>
        <filter val="-"/>
      </filters>
    </filterColumn>
  </autoFilter>
  <mergeCells count="216">
    <mergeCell ref="W40:W43"/>
    <mergeCell ref="F40:F43"/>
    <mergeCell ref="G40:G43"/>
    <mergeCell ref="H40:H43"/>
    <mergeCell ref="I40:I43"/>
    <mergeCell ref="J40:J43"/>
    <mergeCell ref="K40:K43"/>
    <mergeCell ref="U44:U47"/>
    <mergeCell ref="V44:V47"/>
    <mergeCell ref="W44:W47"/>
    <mergeCell ref="A44:A47"/>
    <mergeCell ref="B44:B47"/>
    <mergeCell ref="C44:C47"/>
    <mergeCell ref="D44:D47"/>
    <mergeCell ref="E44:E47"/>
    <mergeCell ref="F44:F47"/>
    <mergeCell ref="L40:L43"/>
    <mergeCell ref="M40:M43"/>
    <mergeCell ref="T40:T43"/>
    <mergeCell ref="M44:M47"/>
    <mergeCell ref="T44:T47"/>
    <mergeCell ref="G44:G47"/>
    <mergeCell ref="H44:H47"/>
    <mergeCell ref="I44:I47"/>
    <mergeCell ref="J44:J47"/>
    <mergeCell ref="K44:K47"/>
    <mergeCell ref="L44:L47"/>
    <mergeCell ref="M36:M37"/>
    <mergeCell ref="T36:T37"/>
    <mergeCell ref="U36:U37"/>
    <mergeCell ref="V36:V37"/>
    <mergeCell ref="W36:W37"/>
    <mergeCell ref="A40:A43"/>
    <mergeCell ref="B40:B43"/>
    <mergeCell ref="C40:C43"/>
    <mergeCell ref="D40:D43"/>
    <mergeCell ref="E40:E43"/>
    <mergeCell ref="G36:G37"/>
    <mergeCell ref="H36:H37"/>
    <mergeCell ref="I36:I37"/>
    <mergeCell ref="J36:J37"/>
    <mergeCell ref="K36:K37"/>
    <mergeCell ref="L36:L37"/>
    <mergeCell ref="A36:A37"/>
    <mergeCell ref="B36:B37"/>
    <mergeCell ref="C36:C37"/>
    <mergeCell ref="D36:D37"/>
    <mergeCell ref="E36:E37"/>
    <mergeCell ref="F36:F37"/>
    <mergeCell ref="U40:U43"/>
    <mergeCell ref="V40:V43"/>
    <mergeCell ref="T32:T34"/>
    <mergeCell ref="U32:U34"/>
    <mergeCell ref="V32:V34"/>
    <mergeCell ref="W32:W34"/>
    <mergeCell ref="F32:F34"/>
    <mergeCell ref="G32:G34"/>
    <mergeCell ref="H32:H34"/>
    <mergeCell ref="I32:I34"/>
    <mergeCell ref="J32:J34"/>
    <mergeCell ref="K32:K34"/>
    <mergeCell ref="M29:M31"/>
    <mergeCell ref="T29:T31"/>
    <mergeCell ref="U29:U31"/>
    <mergeCell ref="V29:V31"/>
    <mergeCell ref="W29:W31"/>
    <mergeCell ref="A32:A34"/>
    <mergeCell ref="B32:B34"/>
    <mergeCell ref="C32:C34"/>
    <mergeCell ref="D32:D34"/>
    <mergeCell ref="E32:E34"/>
    <mergeCell ref="G29:G31"/>
    <mergeCell ref="H29:H31"/>
    <mergeCell ref="I29:I31"/>
    <mergeCell ref="J29:J31"/>
    <mergeCell ref="K29:K31"/>
    <mergeCell ref="L29:L31"/>
    <mergeCell ref="A29:A31"/>
    <mergeCell ref="B29:B31"/>
    <mergeCell ref="C29:C31"/>
    <mergeCell ref="D29:D31"/>
    <mergeCell ref="E29:E31"/>
    <mergeCell ref="F29:F31"/>
    <mergeCell ref="L32:L34"/>
    <mergeCell ref="M32:M34"/>
    <mergeCell ref="T26:T27"/>
    <mergeCell ref="U26:U27"/>
    <mergeCell ref="V26:V27"/>
    <mergeCell ref="W26:W27"/>
    <mergeCell ref="F26:F27"/>
    <mergeCell ref="G26:G27"/>
    <mergeCell ref="H26:H27"/>
    <mergeCell ref="I26:I27"/>
    <mergeCell ref="J26:J27"/>
    <mergeCell ref="K26:K27"/>
    <mergeCell ref="M24:M25"/>
    <mergeCell ref="T24:T25"/>
    <mergeCell ref="U24:U25"/>
    <mergeCell ref="V24:V25"/>
    <mergeCell ref="W24:W25"/>
    <mergeCell ref="A26:A27"/>
    <mergeCell ref="B26:B27"/>
    <mergeCell ref="C26:C27"/>
    <mergeCell ref="D26:D27"/>
    <mergeCell ref="E26:E27"/>
    <mergeCell ref="G24:G25"/>
    <mergeCell ref="H24:H25"/>
    <mergeCell ref="I24:I25"/>
    <mergeCell ref="J24:J25"/>
    <mergeCell ref="K24:K25"/>
    <mergeCell ref="L24:L25"/>
    <mergeCell ref="A24:A25"/>
    <mergeCell ref="B24:B25"/>
    <mergeCell ref="C24:C25"/>
    <mergeCell ref="D24:D25"/>
    <mergeCell ref="E24:E25"/>
    <mergeCell ref="F24:F25"/>
    <mergeCell ref="L26:L27"/>
    <mergeCell ref="M26:M27"/>
    <mergeCell ref="U18:U23"/>
    <mergeCell ref="V18:V23"/>
    <mergeCell ref="W18:W23"/>
    <mergeCell ref="N20:N21"/>
    <mergeCell ref="O20:O21"/>
    <mergeCell ref="P20:P21"/>
    <mergeCell ref="Q20:Q21"/>
    <mergeCell ref="N22:N23"/>
    <mergeCell ref="O22:O23"/>
    <mergeCell ref="P22:P23"/>
    <mergeCell ref="M18:M23"/>
    <mergeCell ref="N18:N19"/>
    <mergeCell ref="O18:O19"/>
    <mergeCell ref="P18:P19"/>
    <mergeCell ref="Q18:Q19"/>
    <mergeCell ref="T18:T23"/>
    <mergeCell ref="Q22:Q23"/>
    <mergeCell ref="G18:G23"/>
    <mergeCell ref="H18:H23"/>
    <mergeCell ref="I18:I23"/>
    <mergeCell ref="J18:J23"/>
    <mergeCell ref="K18:K23"/>
    <mergeCell ref="L18:L23"/>
    <mergeCell ref="A18:A23"/>
    <mergeCell ref="B18:B23"/>
    <mergeCell ref="C18:C23"/>
    <mergeCell ref="D18:D23"/>
    <mergeCell ref="E18:E23"/>
    <mergeCell ref="F18:F23"/>
    <mergeCell ref="U11:U17"/>
    <mergeCell ref="V11:V17"/>
    <mergeCell ref="W11:W17"/>
    <mergeCell ref="N16:N17"/>
    <mergeCell ref="O16:O17"/>
    <mergeCell ref="P16:P17"/>
    <mergeCell ref="Q16:Q17"/>
    <mergeCell ref="M11:M17"/>
    <mergeCell ref="N11:N12"/>
    <mergeCell ref="O11:O12"/>
    <mergeCell ref="P11:P12"/>
    <mergeCell ref="Q11:Q12"/>
    <mergeCell ref="T11:T17"/>
    <mergeCell ref="G11:G17"/>
    <mergeCell ref="H11:H17"/>
    <mergeCell ref="I11:I17"/>
    <mergeCell ref="J11:J17"/>
    <mergeCell ref="K11:K17"/>
    <mergeCell ref="L11:L17"/>
    <mergeCell ref="A11:A17"/>
    <mergeCell ref="B11:B17"/>
    <mergeCell ref="C11:C17"/>
    <mergeCell ref="D11:D17"/>
    <mergeCell ref="E11:E17"/>
    <mergeCell ref="F11:F17"/>
    <mergeCell ref="U6:U10"/>
    <mergeCell ref="V6:V10"/>
    <mergeCell ref="G6:G10"/>
    <mergeCell ref="H6:H10"/>
    <mergeCell ref="I6:I10"/>
    <mergeCell ref="J6:J10"/>
    <mergeCell ref="K6:K10"/>
    <mergeCell ref="L6:L10"/>
    <mergeCell ref="A6:A10"/>
    <mergeCell ref="B6:B10"/>
    <mergeCell ref="C6:C10"/>
    <mergeCell ref="D6:D10"/>
    <mergeCell ref="E6:E10"/>
    <mergeCell ref="F6:F10"/>
    <mergeCell ref="W6:W10"/>
    <mergeCell ref="N8:N10"/>
    <mergeCell ref="O8:O10"/>
    <mergeCell ref="P8:P10"/>
    <mergeCell ref="Q8:Q10"/>
    <mergeCell ref="M6:M10"/>
    <mergeCell ref="N6:N7"/>
    <mergeCell ref="O6:O7"/>
    <mergeCell ref="P6:P7"/>
    <mergeCell ref="Q6:Q7"/>
    <mergeCell ref="T6:T10"/>
    <mergeCell ref="U1:U2"/>
    <mergeCell ref="V1:V2"/>
    <mergeCell ref="W1:W2"/>
    <mergeCell ref="G1:G2"/>
    <mergeCell ref="H1:H2"/>
    <mergeCell ref="I1:I2"/>
    <mergeCell ref="J1:J2"/>
    <mergeCell ref="K1:K2"/>
    <mergeCell ref="L1:L2"/>
    <mergeCell ref="A1:A2"/>
    <mergeCell ref="B1:B2"/>
    <mergeCell ref="C1:C2"/>
    <mergeCell ref="D1:D2"/>
    <mergeCell ref="E1:E2"/>
    <mergeCell ref="F1:F2"/>
    <mergeCell ref="M1:M2"/>
    <mergeCell ref="N1:S1"/>
    <mergeCell ref="T1:T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FD32D-A0A3-42BE-A2FB-E58E87D5779E}">
  <sheetPr>
    <tabColor rgb="FFFFC000"/>
  </sheetPr>
  <dimension ref="A1:W36"/>
  <sheetViews>
    <sheetView topLeftCell="A24" workbookViewId="0">
      <selection activeCell="F10" sqref="F10:O27"/>
    </sheetView>
  </sheetViews>
  <sheetFormatPr baseColWidth="10" defaultRowHeight="15" x14ac:dyDescent="0.25"/>
  <cols>
    <col min="1" max="1" width="20.85546875" customWidth="1"/>
    <col min="8" max="8" width="42.140625" style="26" customWidth="1"/>
  </cols>
  <sheetData>
    <row r="1" spans="1:23" x14ac:dyDescent="0.25">
      <c r="A1" s="103" t="s">
        <v>0</v>
      </c>
      <c r="B1" s="103" t="s">
        <v>1</v>
      </c>
      <c r="C1" s="103" t="s">
        <v>2</v>
      </c>
      <c r="D1" s="103" t="s">
        <v>3</v>
      </c>
      <c r="E1" s="103" t="s">
        <v>4</v>
      </c>
      <c r="F1" s="103" t="s">
        <v>5</v>
      </c>
      <c r="G1" s="103" t="s">
        <v>6</v>
      </c>
      <c r="H1" s="103" t="s">
        <v>7</v>
      </c>
      <c r="I1" s="103" t="s">
        <v>8</v>
      </c>
      <c r="J1" s="103" t="s">
        <v>9</v>
      </c>
      <c r="K1" s="103" t="s">
        <v>10</v>
      </c>
      <c r="L1" s="103" t="s">
        <v>11</v>
      </c>
      <c r="M1" s="103" t="s">
        <v>12</v>
      </c>
      <c r="N1" s="103" t="s">
        <v>13</v>
      </c>
      <c r="O1" s="103"/>
      <c r="P1" s="103"/>
      <c r="Q1" s="103"/>
      <c r="R1" s="103"/>
      <c r="S1" s="103"/>
      <c r="T1" s="103" t="s">
        <v>14</v>
      </c>
      <c r="U1" s="103" t="s">
        <v>15</v>
      </c>
      <c r="V1" s="103" t="s">
        <v>16</v>
      </c>
      <c r="W1" s="103" t="s">
        <v>17</v>
      </c>
    </row>
    <row r="2" spans="1:23" ht="24" x14ac:dyDescent="0.25">
      <c r="A2" s="103"/>
      <c r="B2" s="103"/>
      <c r="C2" s="103"/>
      <c r="D2" s="103"/>
      <c r="E2" s="103"/>
      <c r="F2" s="103"/>
      <c r="G2" s="103"/>
      <c r="H2" s="103"/>
      <c r="I2" s="103"/>
      <c r="J2" s="103"/>
      <c r="K2" s="103"/>
      <c r="L2" s="103"/>
      <c r="M2" s="103"/>
      <c r="N2" s="66" t="s">
        <v>13</v>
      </c>
      <c r="O2" s="66" t="s">
        <v>3</v>
      </c>
      <c r="P2" s="66" t="s">
        <v>18</v>
      </c>
      <c r="Q2" s="66" t="s">
        <v>19</v>
      </c>
      <c r="R2" s="66" t="s">
        <v>20</v>
      </c>
      <c r="S2" s="66" t="s">
        <v>21</v>
      </c>
      <c r="T2" s="103"/>
      <c r="U2" s="103"/>
      <c r="V2" s="103"/>
      <c r="W2" s="103"/>
    </row>
    <row r="3" spans="1:23" ht="19.5" customHeight="1" x14ac:dyDescent="0.25">
      <c r="A3" s="24" t="s">
        <v>22</v>
      </c>
      <c r="B3" s="24">
        <v>309</v>
      </c>
      <c r="C3" s="24" t="s">
        <v>797</v>
      </c>
      <c r="D3" s="24" t="s">
        <v>443</v>
      </c>
      <c r="E3" s="24" t="s">
        <v>491</v>
      </c>
      <c r="F3" s="24" t="s">
        <v>26</v>
      </c>
      <c r="G3" s="24"/>
      <c r="H3" s="64" t="s">
        <v>27</v>
      </c>
      <c r="I3" s="24"/>
      <c r="J3" s="24" t="s">
        <v>104</v>
      </c>
      <c r="K3" s="24" t="s">
        <v>443</v>
      </c>
      <c r="L3" s="24"/>
      <c r="M3" s="24">
        <v>0</v>
      </c>
      <c r="N3" s="24" t="s">
        <v>638</v>
      </c>
      <c r="O3" s="24" t="s">
        <v>798</v>
      </c>
      <c r="P3" s="24" t="s">
        <v>491</v>
      </c>
      <c r="Q3" s="24" t="s">
        <v>31</v>
      </c>
      <c r="R3" s="24"/>
      <c r="S3" s="24"/>
      <c r="T3" s="24"/>
      <c r="U3" s="33">
        <v>0</v>
      </c>
      <c r="V3" s="24" t="s">
        <v>31</v>
      </c>
      <c r="W3" s="24"/>
    </row>
    <row r="4" spans="1:23" ht="19.5" customHeight="1" x14ac:dyDescent="0.25">
      <c r="A4" s="24" t="s">
        <v>22</v>
      </c>
      <c r="B4" s="24">
        <v>310</v>
      </c>
      <c r="C4" s="24" t="s">
        <v>797</v>
      </c>
      <c r="D4" s="24" t="s">
        <v>443</v>
      </c>
      <c r="E4" s="24" t="s">
        <v>491</v>
      </c>
      <c r="F4" s="24" t="s">
        <v>26</v>
      </c>
      <c r="G4" s="24"/>
      <c r="H4" s="64" t="s">
        <v>27</v>
      </c>
      <c r="I4" s="24"/>
      <c r="J4" s="24" t="s">
        <v>104</v>
      </c>
      <c r="K4" s="24" t="s">
        <v>443</v>
      </c>
      <c r="L4" s="24"/>
      <c r="M4" s="24">
        <v>0</v>
      </c>
      <c r="N4" s="24" t="s">
        <v>638</v>
      </c>
      <c r="O4" s="24" t="s">
        <v>798</v>
      </c>
      <c r="P4" s="24" t="s">
        <v>491</v>
      </c>
      <c r="Q4" s="24" t="s">
        <v>31</v>
      </c>
      <c r="R4" s="24"/>
      <c r="S4" s="24"/>
      <c r="T4" s="24"/>
      <c r="U4" s="33">
        <v>0</v>
      </c>
      <c r="V4" s="24" t="s">
        <v>31</v>
      </c>
      <c r="W4" s="24"/>
    </row>
    <row r="5" spans="1:23" ht="19.5" customHeight="1" x14ac:dyDescent="0.25">
      <c r="A5" s="24" t="s">
        <v>22</v>
      </c>
      <c r="B5" s="24">
        <v>311</v>
      </c>
      <c r="C5" s="24" t="s">
        <v>797</v>
      </c>
      <c r="D5" s="24" t="s">
        <v>443</v>
      </c>
      <c r="E5" s="24" t="s">
        <v>491</v>
      </c>
      <c r="F5" s="24" t="s">
        <v>26</v>
      </c>
      <c r="G5" s="24"/>
      <c r="H5" s="64" t="s">
        <v>27</v>
      </c>
      <c r="I5" s="24"/>
      <c r="J5" s="24" t="s">
        <v>104</v>
      </c>
      <c r="K5" s="24" t="s">
        <v>443</v>
      </c>
      <c r="L5" s="24"/>
      <c r="M5" s="24">
        <v>0</v>
      </c>
      <c r="N5" s="24" t="s">
        <v>638</v>
      </c>
      <c r="O5" s="24" t="s">
        <v>798</v>
      </c>
      <c r="P5" s="24" t="s">
        <v>491</v>
      </c>
      <c r="Q5" s="24" t="s">
        <v>31</v>
      </c>
      <c r="R5" s="24"/>
      <c r="S5" s="24"/>
      <c r="T5" s="24"/>
      <c r="U5" s="33">
        <v>0</v>
      </c>
      <c r="V5" s="24" t="s">
        <v>31</v>
      </c>
      <c r="W5" s="24"/>
    </row>
    <row r="6" spans="1:23" ht="19.5" customHeight="1" x14ac:dyDescent="0.25">
      <c r="A6" s="24" t="s">
        <v>22</v>
      </c>
      <c r="B6" s="24">
        <v>313</v>
      </c>
      <c r="C6" s="24" t="s">
        <v>797</v>
      </c>
      <c r="D6" s="24" t="s">
        <v>443</v>
      </c>
      <c r="E6" s="24" t="s">
        <v>491</v>
      </c>
      <c r="F6" s="24" t="s">
        <v>26</v>
      </c>
      <c r="G6" s="24"/>
      <c r="H6" s="64" t="s">
        <v>27</v>
      </c>
      <c r="I6" s="24"/>
      <c r="J6" s="24" t="s">
        <v>104</v>
      </c>
      <c r="K6" s="24" t="s">
        <v>443</v>
      </c>
      <c r="L6" s="24"/>
      <c r="M6" s="24">
        <v>0</v>
      </c>
      <c r="N6" s="24" t="s">
        <v>638</v>
      </c>
      <c r="O6" s="24" t="s">
        <v>798</v>
      </c>
      <c r="P6" s="24" t="s">
        <v>491</v>
      </c>
      <c r="Q6" s="24" t="s">
        <v>31</v>
      </c>
      <c r="R6" s="24"/>
      <c r="S6" s="24"/>
      <c r="T6" s="24"/>
      <c r="U6" s="33">
        <v>0</v>
      </c>
      <c r="V6" s="24" t="s">
        <v>31</v>
      </c>
      <c r="W6" s="24"/>
    </row>
    <row r="7" spans="1:23" ht="19.5" customHeight="1" x14ac:dyDescent="0.25">
      <c r="A7" s="24" t="s">
        <v>22</v>
      </c>
      <c r="B7" s="24">
        <v>314</v>
      </c>
      <c r="C7" s="24" t="s">
        <v>797</v>
      </c>
      <c r="D7" s="24" t="s">
        <v>443</v>
      </c>
      <c r="E7" s="24" t="s">
        <v>491</v>
      </c>
      <c r="F7" s="24" t="s">
        <v>26</v>
      </c>
      <c r="G7" s="24"/>
      <c r="H7" s="64" t="s">
        <v>27</v>
      </c>
      <c r="I7" s="24"/>
      <c r="J7" s="24" t="s">
        <v>104</v>
      </c>
      <c r="K7" s="24" t="s">
        <v>443</v>
      </c>
      <c r="L7" s="24"/>
      <c r="M7" s="24">
        <v>0</v>
      </c>
      <c r="N7" s="24" t="s">
        <v>638</v>
      </c>
      <c r="O7" s="24" t="s">
        <v>798</v>
      </c>
      <c r="P7" s="24" t="s">
        <v>491</v>
      </c>
      <c r="Q7" s="24" t="s">
        <v>31</v>
      </c>
      <c r="R7" s="24"/>
      <c r="S7" s="24"/>
      <c r="T7" s="24"/>
      <c r="U7" s="33">
        <v>0</v>
      </c>
      <c r="V7" s="24" t="s">
        <v>31</v>
      </c>
      <c r="W7" s="24"/>
    </row>
    <row r="8" spans="1:23" ht="19.5" customHeight="1" x14ac:dyDescent="0.25">
      <c r="A8" s="24" t="s">
        <v>22</v>
      </c>
      <c r="B8" s="24">
        <v>315</v>
      </c>
      <c r="C8" s="24" t="s">
        <v>797</v>
      </c>
      <c r="D8" s="24" t="s">
        <v>443</v>
      </c>
      <c r="E8" s="24" t="s">
        <v>491</v>
      </c>
      <c r="F8" s="24" t="s">
        <v>26</v>
      </c>
      <c r="G8" s="24"/>
      <c r="H8" s="64" t="s">
        <v>27</v>
      </c>
      <c r="I8" s="24"/>
      <c r="J8" s="24" t="s">
        <v>104</v>
      </c>
      <c r="K8" s="24" t="s">
        <v>443</v>
      </c>
      <c r="L8" s="24"/>
      <c r="M8" s="24">
        <v>0</v>
      </c>
      <c r="N8" s="24" t="s">
        <v>638</v>
      </c>
      <c r="O8" s="24" t="s">
        <v>798</v>
      </c>
      <c r="P8" s="24" t="s">
        <v>491</v>
      </c>
      <c r="Q8" s="24" t="s">
        <v>31</v>
      </c>
      <c r="R8" s="24"/>
      <c r="S8" s="24"/>
      <c r="T8" s="24"/>
      <c r="U8" s="33">
        <v>0</v>
      </c>
      <c r="V8" s="24" t="s">
        <v>31</v>
      </c>
      <c r="W8" s="24"/>
    </row>
    <row r="9" spans="1:23" ht="19.5" customHeight="1" x14ac:dyDescent="0.25">
      <c r="A9" s="24" t="s">
        <v>22</v>
      </c>
      <c r="B9" s="24">
        <v>316</v>
      </c>
      <c r="C9" s="24" t="s">
        <v>797</v>
      </c>
      <c r="D9" s="24" t="s">
        <v>443</v>
      </c>
      <c r="E9" s="24" t="s">
        <v>491</v>
      </c>
      <c r="F9" s="24" t="s">
        <v>26</v>
      </c>
      <c r="G9" s="24"/>
      <c r="H9" s="64" t="s">
        <v>27</v>
      </c>
      <c r="I9" s="24"/>
      <c r="J9" s="24" t="s">
        <v>104</v>
      </c>
      <c r="K9" s="24" t="s">
        <v>443</v>
      </c>
      <c r="L9" s="24"/>
      <c r="M9" s="24">
        <v>0</v>
      </c>
      <c r="N9" s="24" t="s">
        <v>638</v>
      </c>
      <c r="O9" s="24" t="s">
        <v>798</v>
      </c>
      <c r="P9" s="24" t="s">
        <v>491</v>
      </c>
      <c r="Q9" s="24" t="s">
        <v>31</v>
      </c>
      <c r="R9" s="24"/>
      <c r="S9" s="24"/>
      <c r="T9" s="24"/>
      <c r="U9" s="33">
        <v>0</v>
      </c>
      <c r="V9" s="24" t="s">
        <v>31</v>
      </c>
      <c r="W9" s="24"/>
    </row>
    <row r="10" spans="1:23" ht="19.5" customHeight="1" x14ac:dyDescent="0.25">
      <c r="A10" s="80" t="s">
        <v>664</v>
      </c>
      <c r="B10" s="80">
        <v>817</v>
      </c>
      <c r="C10" s="80" t="s">
        <v>797</v>
      </c>
      <c r="D10" s="80" t="s">
        <v>101</v>
      </c>
      <c r="E10" s="80" t="s">
        <v>665</v>
      </c>
      <c r="F10" s="80" t="s">
        <v>36</v>
      </c>
      <c r="G10" s="80"/>
      <c r="H10" s="88" t="s">
        <v>799</v>
      </c>
      <c r="I10" s="80"/>
      <c r="J10" s="80" t="s">
        <v>104</v>
      </c>
      <c r="K10" s="80" t="s">
        <v>84</v>
      </c>
      <c r="L10" s="80"/>
      <c r="M10" s="80">
        <v>0</v>
      </c>
      <c r="N10" s="80" t="s">
        <v>799</v>
      </c>
      <c r="O10" s="80" t="s">
        <v>101</v>
      </c>
      <c r="P10" s="80" t="s">
        <v>116</v>
      </c>
      <c r="Q10" s="80" t="s">
        <v>31</v>
      </c>
      <c r="R10" s="24" t="s">
        <v>800</v>
      </c>
      <c r="S10" s="24" t="s">
        <v>667</v>
      </c>
      <c r="T10" s="80" t="s">
        <v>116</v>
      </c>
      <c r="U10" s="82">
        <v>0</v>
      </c>
      <c r="V10" s="80">
        <v>-122</v>
      </c>
      <c r="W10" s="80"/>
    </row>
    <row r="11" spans="1:23" ht="19.5" customHeight="1" x14ac:dyDescent="0.25">
      <c r="A11" s="80"/>
      <c r="B11" s="80"/>
      <c r="C11" s="80"/>
      <c r="D11" s="80"/>
      <c r="E11" s="80"/>
      <c r="F11" s="80"/>
      <c r="G11" s="80"/>
      <c r="H11" s="88"/>
      <c r="I11" s="80"/>
      <c r="J11" s="80"/>
      <c r="K11" s="80"/>
      <c r="L11" s="80"/>
      <c r="M11" s="80"/>
      <c r="N11" s="80"/>
      <c r="O11" s="80"/>
      <c r="P11" s="80"/>
      <c r="Q11" s="80"/>
      <c r="R11" s="24" t="s">
        <v>801</v>
      </c>
      <c r="S11" s="24" t="s">
        <v>557</v>
      </c>
      <c r="T11" s="80"/>
      <c r="U11" s="82"/>
      <c r="V11" s="80"/>
      <c r="W11" s="80"/>
    </row>
    <row r="12" spans="1:23" ht="19.5" customHeight="1" x14ac:dyDescent="0.25">
      <c r="A12" s="80"/>
      <c r="B12" s="80"/>
      <c r="C12" s="80"/>
      <c r="D12" s="80"/>
      <c r="E12" s="80"/>
      <c r="F12" s="80"/>
      <c r="G12" s="80"/>
      <c r="H12" s="88"/>
      <c r="I12" s="80"/>
      <c r="J12" s="80"/>
      <c r="K12" s="80"/>
      <c r="L12" s="80"/>
      <c r="M12" s="80"/>
      <c r="N12" s="80"/>
      <c r="O12" s="80"/>
      <c r="P12" s="80"/>
      <c r="Q12" s="80"/>
      <c r="R12" s="24" t="s">
        <v>802</v>
      </c>
      <c r="S12" s="24" t="s">
        <v>228</v>
      </c>
      <c r="T12" s="80"/>
      <c r="U12" s="82"/>
      <c r="V12" s="80"/>
      <c r="W12" s="80"/>
    </row>
    <row r="13" spans="1:23" ht="19.5" customHeight="1" x14ac:dyDescent="0.25">
      <c r="A13" s="80"/>
      <c r="B13" s="80"/>
      <c r="C13" s="80"/>
      <c r="D13" s="80"/>
      <c r="E13" s="80"/>
      <c r="F13" s="80"/>
      <c r="G13" s="80"/>
      <c r="H13" s="88"/>
      <c r="I13" s="80"/>
      <c r="J13" s="80"/>
      <c r="K13" s="80"/>
      <c r="L13" s="80"/>
      <c r="M13" s="80"/>
      <c r="N13" s="80"/>
      <c r="O13" s="80"/>
      <c r="P13" s="80"/>
      <c r="Q13" s="80"/>
      <c r="R13" s="24" t="s">
        <v>803</v>
      </c>
      <c r="S13" s="24" t="s">
        <v>804</v>
      </c>
      <c r="T13" s="80"/>
      <c r="U13" s="82"/>
      <c r="V13" s="80"/>
      <c r="W13" s="80"/>
    </row>
    <row r="14" spans="1:23" ht="19.5" customHeight="1" x14ac:dyDescent="0.25">
      <c r="A14" s="80"/>
      <c r="B14" s="80"/>
      <c r="C14" s="80"/>
      <c r="D14" s="80"/>
      <c r="E14" s="80"/>
      <c r="F14" s="80"/>
      <c r="G14" s="80"/>
      <c r="H14" s="88"/>
      <c r="I14" s="80"/>
      <c r="J14" s="80"/>
      <c r="K14" s="80"/>
      <c r="L14" s="80"/>
      <c r="M14" s="80"/>
      <c r="N14" s="80"/>
      <c r="O14" s="80"/>
      <c r="P14" s="80"/>
      <c r="Q14" s="80"/>
      <c r="R14" s="24" t="s">
        <v>805</v>
      </c>
      <c r="S14" s="24" t="s">
        <v>806</v>
      </c>
      <c r="T14" s="80"/>
      <c r="U14" s="82"/>
      <c r="V14" s="80"/>
      <c r="W14" s="80"/>
    </row>
    <row r="15" spans="1:23" ht="19.5" customHeight="1" x14ac:dyDescent="0.25">
      <c r="A15" s="80"/>
      <c r="B15" s="80"/>
      <c r="C15" s="80"/>
      <c r="D15" s="80"/>
      <c r="E15" s="80"/>
      <c r="F15" s="80"/>
      <c r="G15" s="80"/>
      <c r="H15" s="88"/>
      <c r="I15" s="80"/>
      <c r="J15" s="80"/>
      <c r="K15" s="80"/>
      <c r="L15" s="80"/>
      <c r="M15" s="80"/>
      <c r="N15" s="80"/>
      <c r="O15" s="80"/>
      <c r="P15" s="80"/>
      <c r="Q15" s="80"/>
      <c r="R15" s="24" t="s">
        <v>807</v>
      </c>
      <c r="S15" s="24" t="s">
        <v>806</v>
      </c>
      <c r="T15" s="80"/>
      <c r="U15" s="82"/>
      <c r="V15" s="80"/>
      <c r="W15" s="80"/>
    </row>
    <row r="16" spans="1:23" ht="19.5" customHeight="1" x14ac:dyDescent="0.25">
      <c r="A16" s="80" t="s">
        <v>422</v>
      </c>
      <c r="B16" s="80">
        <v>422</v>
      </c>
      <c r="C16" s="80" t="s">
        <v>797</v>
      </c>
      <c r="D16" s="80" t="s">
        <v>101</v>
      </c>
      <c r="E16" s="80" t="s">
        <v>808</v>
      </c>
      <c r="F16" s="80" t="s">
        <v>36</v>
      </c>
      <c r="G16" s="80"/>
      <c r="H16" s="88" t="s">
        <v>809</v>
      </c>
      <c r="I16" s="80"/>
      <c r="J16" s="80" t="s">
        <v>104</v>
      </c>
      <c r="K16" s="80" t="s">
        <v>706</v>
      </c>
      <c r="L16" s="80"/>
      <c r="M16" s="80">
        <v>0</v>
      </c>
      <c r="N16" s="80" t="s">
        <v>810</v>
      </c>
      <c r="O16" s="80" t="s">
        <v>106</v>
      </c>
      <c r="P16" s="80" t="s">
        <v>116</v>
      </c>
      <c r="Q16" s="80" t="s">
        <v>31</v>
      </c>
      <c r="R16" s="24" t="s">
        <v>811</v>
      </c>
      <c r="S16" s="24" t="s">
        <v>812</v>
      </c>
      <c r="T16" s="80" t="s">
        <v>116</v>
      </c>
      <c r="U16" s="82">
        <v>0</v>
      </c>
      <c r="V16" s="80">
        <v>-122</v>
      </c>
      <c r="W16" s="80"/>
    </row>
    <row r="17" spans="1:23" ht="19.5" customHeight="1" x14ac:dyDescent="0.25">
      <c r="A17" s="80"/>
      <c r="B17" s="80"/>
      <c r="C17" s="80"/>
      <c r="D17" s="80"/>
      <c r="E17" s="80"/>
      <c r="F17" s="80"/>
      <c r="G17" s="80"/>
      <c r="H17" s="88"/>
      <c r="I17" s="80"/>
      <c r="J17" s="80"/>
      <c r="K17" s="80"/>
      <c r="L17" s="80"/>
      <c r="M17" s="80"/>
      <c r="N17" s="80"/>
      <c r="O17" s="80"/>
      <c r="P17" s="80"/>
      <c r="Q17" s="80"/>
      <c r="R17" s="24" t="s">
        <v>813</v>
      </c>
      <c r="S17" s="24" t="s">
        <v>557</v>
      </c>
      <c r="T17" s="80"/>
      <c r="U17" s="82"/>
      <c r="V17" s="80"/>
      <c r="W17" s="80"/>
    </row>
    <row r="18" spans="1:23" ht="19.5" customHeight="1" x14ac:dyDescent="0.25">
      <c r="A18" s="80"/>
      <c r="B18" s="80"/>
      <c r="C18" s="80"/>
      <c r="D18" s="80"/>
      <c r="E18" s="80"/>
      <c r="F18" s="80"/>
      <c r="G18" s="80"/>
      <c r="H18" s="88"/>
      <c r="I18" s="80"/>
      <c r="J18" s="80"/>
      <c r="K18" s="80"/>
      <c r="L18" s="80"/>
      <c r="M18" s="80"/>
      <c r="N18" s="80"/>
      <c r="O18" s="80"/>
      <c r="P18" s="80"/>
      <c r="Q18" s="80"/>
      <c r="R18" s="24" t="s">
        <v>814</v>
      </c>
      <c r="S18" s="24" t="s">
        <v>228</v>
      </c>
      <c r="T18" s="80"/>
      <c r="U18" s="82"/>
      <c r="V18" s="80"/>
      <c r="W18" s="80"/>
    </row>
    <row r="19" spans="1:23" ht="19.5" customHeight="1" x14ac:dyDescent="0.25">
      <c r="A19" s="80"/>
      <c r="B19" s="80"/>
      <c r="C19" s="80"/>
      <c r="D19" s="80"/>
      <c r="E19" s="80"/>
      <c r="F19" s="80"/>
      <c r="G19" s="80"/>
      <c r="H19" s="88"/>
      <c r="I19" s="80"/>
      <c r="J19" s="80"/>
      <c r="K19" s="80"/>
      <c r="L19" s="80"/>
      <c r="M19" s="80"/>
      <c r="N19" s="80"/>
      <c r="O19" s="80"/>
      <c r="P19" s="80"/>
      <c r="Q19" s="80"/>
      <c r="R19" s="24" t="s">
        <v>815</v>
      </c>
      <c r="S19" s="24" t="s">
        <v>228</v>
      </c>
      <c r="T19" s="80"/>
      <c r="U19" s="82"/>
      <c r="V19" s="80"/>
      <c r="W19" s="80"/>
    </row>
    <row r="20" spans="1:23" ht="19.5" customHeight="1" x14ac:dyDescent="0.25">
      <c r="A20" s="80"/>
      <c r="B20" s="80"/>
      <c r="C20" s="80"/>
      <c r="D20" s="80"/>
      <c r="E20" s="80"/>
      <c r="F20" s="80"/>
      <c r="G20" s="80"/>
      <c r="H20" s="88"/>
      <c r="I20" s="80"/>
      <c r="J20" s="80"/>
      <c r="K20" s="80"/>
      <c r="L20" s="80"/>
      <c r="M20" s="80"/>
      <c r="N20" s="80"/>
      <c r="O20" s="80"/>
      <c r="P20" s="80"/>
      <c r="Q20" s="80"/>
      <c r="R20" s="24" t="s">
        <v>816</v>
      </c>
      <c r="S20" s="24" t="s">
        <v>589</v>
      </c>
      <c r="T20" s="80"/>
      <c r="U20" s="82"/>
      <c r="V20" s="80"/>
      <c r="W20" s="80"/>
    </row>
    <row r="21" spans="1:23" ht="19.5" customHeight="1" x14ac:dyDescent="0.25">
      <c r="A21" s="80"/>
      <c r="B21" s="80"/>
      <c r="C21" s="80"/>
      <c r="D21" s="80"/>
      <c r="E21" s="80"/>
      <c r="F21" s="80"/>
      <c r="G21" s="80"/>
      <c r="H21" s="88"/>
      <c r="I21" s="80"/>
      <c r="J21" s="80"/>
      <c r="K21" s="80"/>
      <c r="L21" s="80"/>
      <c r="M21" s="80"/>
      <c r="N21" s="80"/>
      <c r="O21" s="80"/>
      <c r="P21" s="80"/>
      <c r="Q21" s="80"/>
      <c r="R21" s="24" t="s">
        <v>817</v>
      </c>
      <c r="S21" s="24" t="s">
        <v>806</v>
      </c>
      <c r="T21" s="80"/>
      <c r="U21" s="82"/>
      <c r="V21" s="80"/>
      <c r="W21" s="80"/>
    </row>
    <row r="22" spans="1:23" ht="19.5" customHeight="1" x14ac:dyDescent="0.25">
      <c r="A22" s="80" t="s">
        <v>422</v>
      </c>
      <c r="B22" s="80">
        <v>423</v>
      </c>
      <c r="C22" s="80" t="s">
        <v>797</v>
      </c>
      <c r="D22" s="80" t="s">
        <v>101</v>
      </c>
      <c r="E22" s="80" t="s">
        <v>808</v>
      </c>
      <c r="F22" s="80" t="s">
        <v>36</v>
      </c>
      <c r="G22" s="80"/>
      <c r="H22" s="88" t="s">
        <v>818</v>
      </c>
      <c r="I22" s="80"/>
      <c r="J22" s="80" t="s">
        <v>104</v>
      </c>
      <c r="K22" s="80" t="s">
        <v>706</v>
      </c>
      <c r="L22" s="80"/>
      <c r="M22" s="80">
        <v>0</v>
      </c>
      <c r="N22" s="80" t="s">
        <v>819</v>
      </c>
      <c r="O22" s="80" t="s">
        <v>106</v>
      </c>
      <c r="P22" s="80" t="s">
        <v>116</v>
      </c>
      <c r="Q22" s="80" t="s">
        <v>31</v>
      </c>
      <c r="R22" s="24" t="s">
        <v>820</v>
      </c>
      <c r="S22" s="24" t="s">
        <v>812</v>
      </c>
      <c r="T22" s="80" t="s">
        <v>116</v>
      </c>
      <c r="U22" s="82">
        <v>0</v>
      </c>
      <c r="V22" s="80">
        <v>-122</v>
      </c>
      <c r="W22" s="80"/>
    </row>
    <row r="23" spans="1:23" ht="19.5" customHeight="1" x14ac:dyDescent="0.25">
      <c r="A23" s="80"/>
      <c r="B23" s="80"/>
      <c r="C23" s="80"/>
      <c r="D23" s="80"/>
      <c r="E23" s="80"/>
      <c r="F23" s="80"/>
      <c r="G23" s="80"/>
      <c r="H23" s="88"/>
      <c r="I23" s="80"/>
      <c r="J23" s="80"/>
      <c r="K23" s="80"/>
      <c r="L23" s="80"/>
      <c r="M23" s="80"/>
      <c r="N23" s="80"/>
      <c r="O23" s="80"/>
      <c r="P23" s="80"/>
      <c r="Q23" s="80"/>
      <c r="R23" s="24" t="s">
        <v>821</v>
      </c>
      <c r="S23" s="24" t="s">
        <v>557</v>
      </c>
      <c r="T23" s="80"/>
      <c r="U23" s="82"/>
      <c r="V23" s="80"/>
      <c r="W23" s="80"/>
    </row>
    <row r="24" spans="1:23" ht="19.5" customHeight="1" x14ac:dyDescent="0.25">
      <c r="A24" s="80"/>
      <c r="B24" s="80"/>
      <c r="C24" s="80"/>
      <c r="D24" s="80"/>
      <c r="E24" s="80"/>
      <c r="F24" s="80"/>
      <c r="G24" s="80"/>
      <c r="H24" s="88"/>
      <c r="I24" s="80"/>
      <c r="J24" s="80"/>
      <c r="K24" s="80"/>
      <c r="L24" s="80"/>
      <c r="M24" s="80"/>
      <c r="N24" s="80"/>
      <c r="O24" s="80"/>
      <c r="P24" s="80"/>
      <c r="Q24" s="80"/>
      <c r="R24" s="24" t="s">
        <v>822</v>
      </c>
      <c r="S24" s="24" t="s">
        <v>228</v>
      </c>
      <c r="T24" s="80"/>
      <c r="U24" s="82"/>
      <c r="V24" s="80"/>
      <c r="W24" s="80"/>
    </row>
    <row r="25" spans="1:23" ht="19.5" customHeight="1" x14ac:dyDescent="0.25">
      <c r="A25" s="80"/>
      <c r="B25" s="80"/>
      <c r="C25" s="80"/>
      <c r="D25" s="80"/>
      <c r="E25" s="80"/>
      <c r="F25" s="80"/>
      <c r="G25" s="80"/>
      <c r="H25" s="88"/>
      <c r="I25" s="80"/>
      <c r="J25" s="80"/>
      <c r="K25" s="80"/>
      <c r="L25" s="80"/>
      <c r="M25" s="80"/>
      <c r="N25" s="80"/>
      <c r="O25" s="80"/>
      <c r="P25" s="80"/>
      <c r="Q25" s="80"/>
      <c r="R25" s="24" t="s">
        <v>823</v>
      </c>
      <c r="S25" s="24" t="s">
        <v>228</v>
      </c>
      <c r="T25" s="80"/>
      <c r="U25" s="82"/>
      <c r="V25" s="80"/>
      <c r="W25" s="80"/>
    </row>
    <row r="26" spans="1:23" ht="19.5" customHeight="1" x14ac:dyDescent="0.25">
      <c r="A26" s="80"/>
      <c r="B26" s="80"/>
      <c r="C26" s="80"/>
      <c r="D26" s="80"/>
      <c r="E26" s="80"/>
      <c r="F26" s="80"/>
      <c r="G26" s="80"/>
      <c r="H26" s="88"/>
      <c r="I26" s="80"/>
      <c r="J26" s="80"/>
      <c r="K26" s="80"/>
      <c r="L26" s="80"/>
      <c r="M26" s="80"/>
      <c r="N26" s="80"/>
      <c r="O26" s="80"/>
      <c r="P26" s="80"/>
      <c r="Q26" s="80"/>
      <c r="R26" s="24" t="s">
        <v>824</v>
      </c>
      <c r="S26" s="24" t="s">
        <v>589</v>
      </c>
      <c r="T26" s="80"/>
      <c r="U26" s="82"/>
      <c r="V26" s="80"/>
      <c r="W26" s="80"/>
    </row>
    <row r="27" spans="1:23" ht="19.5" customHeight="1" x14ac:dyDescent="0.25">
      <c r="A27" s="80"/>
      <c r="B27" s="80"/>
      <c r="C27" s="80"/>
      <c r="D27" s="80"/>
      <c r="E27" s="80"/>
      <c r="F27" s="80"/>
      <c r="G27" s="80"/>
      <c r="H27" s="88"/>
      <c r="I27" s="80"/>
      <c r="J27" s="80"/>
      <c r="K27" s="80"/>
      <c r="L27" s="80"/>
      <c r="M27" s="80"/>
      <c r="N27" s="80"/>
      <c r="O27" s="80"/>
      <c r="P27" s="80"/>
      <c r="Q27" s="80"/>
      <c r="R27" s="24" t="s">
        <v>825</v>
      </c>
      <c r="S27" s="24" t="s">
        <v>826</v>
      </c>
      <c r="T27" s="80"/>
      <c r="U27" s="82"/>
      <c r="V27" s="80"/>
      <c r="W27" s="80"/>
    </row>
    <row r="31" spans="1:23" x14ac:dyDescent="0.25">
      <c r="A31" s="12" t="s">
        <v>963</v>
      </c>
      <c r="B31" s="12">
        <v>10</v>
      </c>
    </row>
    <row r="32" spans="1:23" x14ac:dyDescent="0.25">
      <c r="A32" s="12" t="s">
        <v>959</v>
      </c>
      <c r="B32" s="12">
        <v>7</v>
      </c>
    </row>
    <row r="33" spans="1:2" x14ac:dyDescent="0.25">
      <c r="A33" s="12" t="s">
        <v>960</v>
      </c>
      <c r="B33" s="12">
        <v>1</v>
      </c>
    </row>
    <row r="34" spans="1:2" x14ac:dyDescent="0.25">
      <c r="A34" s="12" t="s">
        <v>34</v>
      </c>
      <c r="B34" s="12">
        <v>2</v>
      </c>
    </row>
    <row r="35" spans="1:2" x14ac:dyDescent="0.25">
      <c r="A35" s="12" t="s">
        <v>961</v>
      </c>
      <c r="B35" s="12">
        <v>7</v>
      </c>
    </row>
    <row r="36" spans="1:2" x14ac:dyDescent="0.25">
      <c r="A36" s="12" t="s">
        <v>962</v>
      </c>
      <c r="B36" s="12">
        <v>3</v>
      </c>
    </row>
  </sheetData>
  <mergeCells count="81">
    <mergeCell ref="W22:W27"/>
    <mergeCell ref="O22:O27"/>
    <mergeCell ref="P22:P27"/>
    <mergeCell ref="Q22:Q27"/>
    <mergeCell ref="T22:T27"/>
    <mergeCell ref="U22:U27"/>
    <mergeCell ref="V22:V27"/>
    <mergeCell ref="I22:I27"/>
    <mergeCell ref="J22:J27"/>
    <mergeCell ref="K22:K27"/>
    <mergeCell ref="L22:L27"/>
    <mergeCell ref="M22:M27"/>
    <mergeCell ref="N22:N27"/>
    <mergeCell ref="V16:V21"/>
    <mergeCell ref="W16:W21"/>
    <mergeCell ref="A22:A27"/>
    <mergeCell ref="B22:B27"/>
    <mergeCell ref="C22:C27"/>
    <mergeCell ref="D22:D27"/>
    <mergeCell ref="E22:E27"/>
    <mergeCell ref="F22:F27"/>
    <mergeCell ref="G22:G27"/>
    <mergeCell ref="H22:H27"/>
    <mergeCell ref="N16:N21"/>
    <mergeCell ref="O16:O21"/>
    <mergeCell ref="P16:P21"/>
    <mergeCell ref="Q16:Q21"/>
    <mergeCell ref="T16:T21"/>
    <mergeCell ref="U16:U21"/>
    <mergeCell ref="H16:H21"/>
    <mergeCell ref="I16:I21"/>
    <mergeCell ref="J16:J21"/>
    <mergeCell ref="K16:K21"/>
    <mergeCell ref="L16:L21"/>
    <mergeCell ref="M16:M21"/>
    <mergeCell ref="U10:U15"/>
    <mergeCell ref="V10:V15"/>
    <mergeCell ref="W10:W15"/>
    <mergeCell ref="A16:A21"/>
    <mergeCell ref="B16:B21"/>
    <mergeCell ref="C16:C21"/>
    <mergeCell ref="D16:D21"/>
    <mergeCell ref="E16:E21"/>
    <mergeCell ref="F16:F21"/>
    <mergeCell ref="G16:G21"/>
    <mergeCell ref="M10:M15"/>
    <mergeCell ref="N10:N15"/>
    <mergeCell ref="O10:O15"/>
    <mergeCell ref="P10:P15"/>
    <mergeCell ref="Q10:Q15"/>
    <mergeCell ref="T10:T15"/>
    <mergeCell ref="L10:L15"/>
    <mergeCell ref="A10:A15"/>
    <mergeCell ref="B10:B15"/>
    <mergeCell ref="C10:C15"/>
    <mergeCell ref="D10:D15"/>
    <mergeCell ref="E10:E15"/>
    <mergeCell ref="F10:F15"/>
    <mergeCell ref="G10:G15"/>
    <mergeCell ref="H10:H15"/>
    <mergeCell ref="I10:I15"/>
    <mergeCell ref="J10:J15"/>
    <mergeCell ref="K10:K15"/>
    <mergeCell ref="W1:W2"/>
    <mergeCell ref="G1:G2"/>
    <mergeCell ref="H1:H2"/>
    <mergeCell ref="I1:I2"/>
    <mergeCell ref="J1:J2"/>
    <mergeCell ref="K1:K2"/>
    <mergeCell ref="L1:L2"/>
    <mergeCell ref="M1:M2"/>
    <mergeCell ref="N1:S1"/>
    <mergeCell ref="T1:T2"/>
    <mergeCell ref="U1:U2"/>
    <mergeCell ref="V1:V2"/>
    <mergeCell ref="F1:F2"/>
    <mergeCell ref="A1:A2"/>
    <mergeCell ref="B1:B2"/>
    <mergeCell ref="C1:C2"/>
    <mergeCell ref="D1:D2"/>
    <mergeCell ref="E1:E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58F9A-2338-4A0B-9441-6D257C13CA2B}">
  <sheetPr>
    <tabColor theme="8" tint="0.59999389629810485"/>
  </sheetPr>
  <dimension ref="A1:W59"/>
  <sheetViews>
    <sheetView topLeftCell="A46" zoomScale="70" zoomScaleNormal="70" workbookViewId="0">
      <selection activeCell="D59" sqref="D58:D59"/>
    </sheetView>
  </sheetViews>
  <sheetFormatPr baseColWidth="10" defaultRowHeight="15" x14ac:dyDescent="0.25"/>
  <cols>
    <col min="1" max="1" width="37.5703125" customWidth="1"/>
    <col min="3" max="3" width="20" customWidth="1"/>
    <col min="8" max="8" width="53.7109375" style="27" customWidth="1"/>
    <col min="10" max="10" width="21" customWidth="1"/>
    <col min="14" max="14" width="55.28515625" style="7" customWidth="1"/>
    <col min="18" max="18" width="71.5703125" style="7" customWidth="1"/>
  </cols>
  <sheetData>
    <row r="1" spans="1:23" x14ac:dyDescent="0.25">
      <c r="A1" s="122" t="s">
        <v>0</v>
      </c>
      <c r="B1" s="122" t="s">
        <v>1</v>
      </c>
      <c r="C1" s="122" t="s">
        <v>2</v>
      </c>
      <c r="D1" s="122" t="s">
        <v>3</v>
      </c>
      <c r="E1" s="122" t="s">
        <v>4</v>
      </c>
      <c r="F1" s="122" t="s">
        <v>5</v>
      </c>
      <c r="G1" s="122" t="s">
        <v>6</v>
      </c>
      <c r="H1" s="123" t="s">
        <v>7</v>
      </c>
      <c r="I1" s="122" t="s">
        <v>8</v>
      </c>
      <c r="J1" s="122" t="s">
        <v>9</v>
      </c>
      <c r="K1" s="122" t="s">
        <v>10</v>
      </c>
      <c r="L1" s="122" t="s">
        <v>11</v>
      </c>
      <c r="M1" s="122" t="s">
        <v>12</v>
      </c>
      <c r="N1" s="122" t="s">
        <v>13</v>
      </c>
      <c r="O1" s="122"/>
      <c r="P1" s="122"/>
      <c r="Q1" s="122"/>
      <c r="R1" s="122"/>
      <c r="S1" s="122"/>
      <c r="T1" s="122" t="s">
        <v>14</v>
      </c>
      <c r="U1" s="122" t="s">
        <v>15</v>
      </c>
      <c r="V1" s="122" t="s">
        <v>16</v>
      </c>
      <c r="W1" s="122" t="s">
        <v>17</v>
      </c>
    </row>
    <row r="2" spans="1:23" ht="24" x14ac:dyDescent="0.25">
      <c r="A2" s="122"/>
      <c r="B2" s="122"/>
      <c r="C2" s="122"/>
      <c r="D2" s="122"/>
      <c r="E2" s="122"/>
      <c r="F2" s="122"/>
      <c r="G2" s="122"/>
      <c r="H2" s="123"/>
      <c r="I2" s="122"/>
      <c r="J2" s="122"/>
      <c r="K2" s="122"/>
      <c r="L2" s="122"/>
      <c r="M2" s="122"/>
      <c r="N2" s="77" t="s">
        <v>13</v>
      </c>
      <c r="O2" s="76" t="s">
        <v>3</v>
      </c>
      <c r="P2" s="76" t="s">
        <v>18</v>
      </c>
      <c r="Q2" s="76" t="s">
        <v>19</v>
      </c>
      <c r="R2" s="77" t="s">
        <v>20</v>
      </c>
      <c r="S2" s="76" t="s">
        <v>21</v>
      </c>
      <c r="T2" s="122"/>
      <c r="U2" s="122"/>
      <c r="V2" s="122"/>
      <c r="W2" s="122"/>
    </row>
    <row r="3" spans="1:23" ht="33.75" customHeight="1" x14ac:dyDescent="0.25">
      <c r="A3" s="124" t="s">
        <v>827</v>
      </c>
      <c r="B3" s="124">
        <v>262</v>
      </c>
      <c r="C3" s="124" t="s">
        <v>828</v>
      </c>
      <c r="D3" s="124" t="s">
        <v>135</v>
      </c>
      <c r="E3" s="124" t="s">
        <v>829</v>
      </c>
      <c r="F3" s="124" t="s">
        <v>26</v>
      </c>
      <c r="G3" s="124"/>
      <c r="H3" s="88" t="s">
        <v>830</v>
      </c>
      <c r="I3" s="124"/>
      <c r="J3" s="124" t="s">
        <v>138</v>
      </c>
      <c r="K3" s="124" t="s">
        <v>313</v>
      </c>
      <c r="L3" s="124"/>
      <c r="M3" s="124">
        <v>0</v>
      </c>
      <c r="N3" s="126" t="s">
        <v>831</v>
      </c>
      <c r="O3" s="124" t="s">
        <v>135</v>
      </c>
      <c r="P3" s="124" t="s">
        <v>832</v>
      </c>
      <c r="Q3" s="124" t="s">
        <v>31</v>
      </c>
      <c r="R3" s="22" t="s">
        <v>833</v>
      </c>
      <c r="S3" s="21" t="s">
        <v>834</v>
      </c>
      <c r="T3" s="124" t="s">
        <v>832</v>
      </c>
      <c r="U3" s="125">
        <v>0</v>
      </c>
      <c r="V3" s="124">
        <v>90</v>
      </c>
      <c r="W3" s="124"/>
    </row>
    <row r="4" spans="1:23" ht="33.75" customHeight="1" x14ac:dyDescent="0.25">
      <c r="A4" s="124"/>
      <c r="B4" s="124"/>
      <c r="C4" s="124"/>
      <c r="D4" s="124"/>
      <c r="E4" s="124"/>
      <c r="F4" s="124"/>
      <c r="G4" s="124"/>
      <c r="H4" s="88"/>
      <c r="I4" s="124"/>
      <c r="J4" s="124"/>
      <c r="K4" s="124"/>
      <c r="L4" s="124"/>
      <c r="M4" s="124"/>
      <c r="N4" s="126"/>
      <c r="O4" s="124"/>
      <c r="P4" s="124"/>
      <c r="Q4" s="124"/>
      <c r="R4" s="22" t="s">
        <v>835</v>
      </c>
      <c r="S4" s="21" t="s">
        <v>230</v>
      </c>
      <c r="T4" s="124"/>
      <c r="U4" s="125"/>
      <c r="V4" s="124"/>
      <c r="W4" s="124"/>
    </row>
    <row r="5" spans="1:23" ht="33.75" customHeight="1" x14ac:dyDescent="0.25">
      <c r="A5" s="124"/>
      <c r="B5" s="124"/>
      <c r="C5" s="124"/>
      <c r="D5" s="124"/>
      <c r="E5" s="124"/>
      <c r="F5" s="124"/>
      <c r="G5" s="124"/>
      <c r="H5" s="88"/>
      <c r="I5" s="124"/>
      <c r="J5" s="124"/>
      <c r="K5" s="124"/>
      <c r="L5" s="124"/>
      <c r="M5" s="124"/>
      <c r="N5" s="126"/>
      <c r="O5" s="124"/>
      <c r="P5" s="124"/>
      <c r="Q5" s="124"/>
      <c r="R5" s="22" t="s">
        <v>836</v>
      </c>
      <c r="S5" s="21" t="s">
        <v>837</v>
      </c>
      <c r="T5" s="124"/>
      <c r="U5" s="125"/>
      <c r="V5" s="124"/>
      <c r="W5" s="124"/>
    </row>
    <row r="6" spans="1:23" ht="33.75" customHeight="1" x14ac:dyDescent="0.25">
      <c r="A6" s="21" t="s">
        <v>827</v>
      </c>
      <c r="B6" s="21">
        <v>267</v>
      </c>
      <c r="C6" s="21" t="s">
        <v>828</v>
      </c>
      <c r="D6" s="21" t="s">
        <v>135</v>
      </c>
      <c r="E6" s="21" t="s">
        <v>829</v>
      </c>
      <c r="F6" s="21" t="s">
        <v>26</v>
      </c>
      <c r="G6" s="21"/>
      <c r="H6" s="64" t="s">
        <v>838</v>
      </c>
      <c r="I6" s="21"/>
      <c r="J6" s="21" t="s">
        <v>138</v>
      </c>
      <c r="K6" s="21" t="s">
        <v>313</v>
      </c>
      <c r="L6" s="21"/>
      <c r="M6" s="21">
        <v>0</v>
      </c>
      <c r="N6" s="22" t="s">
        <v>839</v>
      </c>
      <c r="O6" s="21" t="s">
        <v>135</v>
      </c>
      <c r="P6" s="21" t="s">
        <v>419</v>
      </c>
      <c r="Q6" s="21" t="s">
        <v>31</v>
      </c>
      <c r="R6" s="22" t="s">
        <v>840</v>
      </c>
      <c r="S6" s="21" t="s">
        <v>725</v>
      </c>
      <c r="T6" s="21" t="s">
        <v>419</v>
      </c>
      <c r="U6" s="23">
        <v>0</v>
      </c>
      <c r="V6" s="21">
        <v>182</v>
      </c>
      <c r="W6" s="21"/>
    </row>
    <row r="7" spans="1:23" ht="33.75" customHeight="1" x14ac:dyDescent="0.25">
      <c r="A7" s="124" t="s">
        <v>827</v>
      </c>
      <c r="B7" s="124">
        <v>268</v>
      </c>
      <c r="C7" s="124" t="s">
        <v>828</v>
      </c>
      <c r="D7" s="124" t="s">
        <v>135</v>
      </c>
      <c r="E7" s="124" t="s">
        <v>829</v>
      </c>
      <c r="F7" s="124" t="s">
        <v>26</v>
      </c>
      <c r="G7" s="124"/>
      <c r="H7" s="88" t="s">
        <v>841</v>
      </c>
      <c r="I7" s="124"/>
      <c r="J7" s="124" t="s">
        <v>138</v>
      </c>
      <c r="K7" s="124" t="s">
        <v>313</v>
      </c>
      <c r="L7" s="124"/>
      <c r="M7" s="124">
        <v>0</v>
      </c>
      <c r="N7" s="126" t="s">
        <v>842</v>
      </c>
      <c r="O7" s="124" t="s">
        <v>135</v>
      </c>
      <c r="P7" s="124" t="s">
        <v>832</v>
      </c>
      <c r="Q7" s="124" t="s">
        <v>31</v>
      </c>
      <c r="R7" s="22" t="s">
        <v>843</v>
      </c>
      <c r="S7" s="21" t="s">
        <v>725</v>
      </c>
      <c r="T7" s="124" t="s">
        <v>832</v>
      </c>
      <c r="U7" s="125">
        <v>0</v>
      </c>
      <c r="V7" s="124">
        <v>90</v>
      </c>
      <c r="W7" s="124"/>
    </row>
    <row r="8" spans="1:23" ht="33.75" customHeight="1" x14ac:dyDescent="0.25">
      <c r="A8" s="124"/>
      <c r="B8" s="124"/>
      <c r="C8" s="124"/>
      <c r="D8" s="124"/>
      <c r="E8" s="124"/>
      <c r="F8" s="124"/>
      <c r="G8" s="124"/>
      <c r="H8" s="88"/>
      <c r="I8" s="124"/>
      <c r="J8" s="124"/>
      <c r="K8" s="124"/>
      <c r="L8" s="124"/>
      <c r="M8" s="124"/>
      <c r="N8" s="126"/>
      <c r="O8" s="124"/>
      <c r="P8" s="124"/>
      <c r="Q8" s="124"/>
      <c r="R8" s="22" t="s">
        <v>844</v>
      </c>
      <c r="S8" s="21" t="s">
        <v>845</v>
      </c>
      <c r="T8" s="124"/>
      <c r="U8" s="125"/>
      <c r="V8" s="124"/>
      <c r="W8" s="124"/>
    </row>
    <row r="9" spans="1:23" ht="33.75" customHeight="1" x14ac:dyDescent="0.25">
      <c r="A9" s="124"/>
      <c r="B9" s="124"/>
      <c r="C9" s="124"/>
      <c r="D9" s="124"/>
      <c r="E9" s="124"/>
      <c r="F9" s="124"/>
      <c r="G9" s="124"/>
      <c r="H9" s="88"/>
      <c r="I9" s="124"/>
      <c r="J9" s="124"/>
      <c r="K9" s="124"/>
      <c r="L9" s="124"/>
      <c r="M9" s="124"/>
      <c r="N9" s="126"/>
      <c r="O9" s="124"/>
      <c r="P9" s="124"/>
      <c r="Q9" s="124"/>
      <c r="R9" s="22" t="s">
        <v>846</v>
      </c>
      <c r="S9" s="21" t="s">
        <v>847</v>
      </c>
      <c r="T9" s="124"/>
      <c r="U9" s="125"/>
      <c r="V9" s="124"/>
      <c r="W9" s="124"/>
    </row>
    <row r="10" spans="1:23" ht="33.75" customHeight="1" x14ac:dyDescent="0.25">
      <c r="A10" s="21" t="s">
        <v>22</v>
      </c>
      <c r="B10" s="21">
        <v>286</v>
      </c>
      <c r="C10" s="21" t="s">
        <v>828</v>
      </c>
      <c r="D10" s="21" t="s">
        <v>40</v>
      </c>
      <c r="E10" s="21" t="s">
        <v>41</v>
      </c>
      <c r="F10" s="21" t="s">
        <v>26</v>
      </c>
      <c r="G10" s="21"/>
      <c r="H10" s="64" t="s">
        <v>848</v>
      </c>
      <c r="I10" s="21"/>
      <c r="J10" s="21" t="s">
        <v>138</v>
      </c>
      <c r="K10" s="21" t="s">
        <v>40</v>
      </c>
      <c r="L10" s="21"/>
      <c r="M10" s="21">
        <v>0</v>
      </c>
      <c r="N10" s="22" t="s">
        <v>849</v>
      </c>
      <c r="O10" s="21" t="s">
        <v>188</v>
      </c>
      <c r="P10" s="21" t="s">
        <v>41</v>
      </c>
      <c r="Q10" s="21" t="s">
        <v>31</v>
      </c>
      <c r="R10" s="22"/>
      <c r="S10" s="21"/>
      <c r="T10" s="21"/>
      <c r="U10" s="23">
        <v>0</v>
      </c>
      <c r="V10" s="21" t="s">
        <v>31</v>
      </c>
      <c r="W10" s="21"/>
    </row>
    <row r="11" spans="1:23" ht="33.75" customHeight="1" x14ac:dyDescent="0.25">
      <c r="A11" s="21" t="s">
        <v>22</v>
      </c>
      <c r="B11" s="21">
        <v>289</v>
      </c>
      <c r="C11" s="21" t="s">
        <v>828</v>
      </c>
      <c r="D11" s="21" t="s">
        <v>40</v>
      </c>
      <c r="E11" s="21" t="s">
        <v>41</v>
      </c>
      <c r="F11" s="21" t="s">
        <v>26</v>
      </c>
      <c r="G11" s="21"/>
      <c r="H11" s="64" t="s">
        <v>850</v>
      </c>
      <c r="I11" s="21"/>
      <c r="J11" s="21" t="s">
        <v>186</v>
      </c>
      <c r="K11" s="21" t="s">
        <v>40</v>
      </c>
      <c r="L11" s="21"/>
      <c r="M11" s="21">
        <v>0</v>
      </c>
      <c r="N11" s="22" t="s">
        <v>851</v>
      </c>
      <c r="O11" s="21" t="s">
        <v>188</v>
      </c>
      <c r="P11" s="21" t="s">
        <v>41</v>
      </c>
      <c r="Q11" s="21" t="s">
        <v>31</v>
      </c>
      <c r="R11" s="22" t="s">
        <v>852</v>
      </c>
      <c r="S11" s="21" t="s">
        <v>41</v>
      </c>
      <c r="T11" s="21"/>
      <c r="U11" s="23">
        <v>0</v>
      </c>
      <c r="V11" s="21" t="s">
        <v>31</v>
      </c>
      <c r="W11" s="21"/>
    </row>
    <row r="12" spans="1:23" ht="33.75" customHeight="1" x14ac:dyDescent="0.25">
      <c r="A12" s="21" t="s">
        <v>22</v>
      </c>
      <c r="B12" s="21">
        <v>290</v>
      </c>
      <c r="C12" s="21" t="s">
        <v>828</v>
      </c>
      <c r="D12" s="21" t="s">
        <v>40</v>
      </c>
      <c r="E12" s="21" t="s">
        <v>41</v>
      </c>
      <c r="F12" s="21" t="s">
        <v>26</v>
      </c>
      <c r="G12" s="21"/>
      <c r="H12" s="64" t="s">
        <v>853</v>
      </c>
      <c r="I12" s="21"/>
      <c r="J12" s="21" t="s">
        <v>186</v>
      </c>
      <c r="K12" s="21" t="s">
        <v>40</v>
      </c>
      <c r="L12" s="21"/>
      <c r="M12" s="21">
        <v>0</v>
      </c>
      <c r="N12" s="22" t="s">
        <v>854</v>
      </c>
      <c r="O12" s="21" t="s">
        <v>188</v>
      </c>
      <c r="P12" s="21" t="s">
        <v>41</v>
      </c>
      <c r="Q12" s="21" t="s">
        <v>31</v>
      </c>
      <c r="R12" s="22" t="s">
        <v>855</v>
      </c>
      <c r="S12" s="21" t="s">
        <v>41</v>
      </c>
      <c r="T12" s="21"/>
      <c r="U12" s="23">
        <v>0</v>
      </c>
      <c r="V12" s="21" t="s">
        <v>31</v>
      </c>
      <c r="W12" s="21"/>
    </row>
    <row r="13" spans="1:23" ht="33.75" customHeight="1" x14ac:dyDescent="0.25">
      <c r="A13" s="21" t="s">
        <v>22</v>
      </c>
      <c r="B13" s="21">
        <v>291</v>
      </c>
      <c r="C13" s="21" t="s">
        <v>828</v>
      </c>
      <c r="D13" s="21" t="s">
        <v>40</v>
      </c>
      <c r="E13" s="21" t="s">
        <v>41</v>
      </c>
      <c r="F13" s="21" t="s">
        <v>26</v>
      </c>
      <c r="G13" s="21"/>
      <c r="H13" s="64" t="s">
        <v>856</v>
      </c>
      <c r="I13" s="21"/>
      <c r="J13" s="21" t="s">
        <v>186</v>
      </c>
      <c r="K13" s="21" t="s">
        <v>40</v>
      </c>
      <c r="L13" s="21"/>
      <c r="M13" s="21">
        <v>0</v>
      </c>
      <c r="N13" s="22" t="s">
        <v>857</v>
      </c>
      <c r="O13" s="21" t="s">
        <v>188</v>
      </c>
      <c r="P13" s="21" t="s">
        <v>41</v>
      </c>
      <c r="Q13" s="21" t="s">
        <v>31</v>
      </c>
      <c r="R13" s="22" t="s">
        <v>858</v>
      </c>
      <c r="S13" s="21" t="s">
        <v>41</v>
      </c>
      <c r="T13" s="21"/>
      <c r="U13" s="23">
        <v>0</v>
      </c>
      <c r="V13" s="21" t="s">
        <v>31</v>
      </c>
      <c r="W13" s="21"/>
    </row>
    <row r="14" spans="1:23" ht="33.75" customHeight="1" x14ac:dyDescent="0.25">
      <c r="A14" s="124" t="s">
        <v>859</v>
      </c>
      <c r="B14" s="124">
        <v>866</v>
      </c>
      <c r="C14" s="124" t="s">
        <v>828</v>
      </c>
      <c r="D14" s="124" t="s">
        <v>135</v>
      </c>
      <c r="E14" s="124" t="s">
        <v>481</v>
      </c>
      <c r="F14" s="124" t="s">
        <v>36</v>
      </c>
      <c r="G14" s="124"/>
      <c r="H14" s="88" t="s">
        <v>860</v>
      </c>
      <c r="I14" s="124"/>
      <c r="J14" s="124" t="s">
        <v>138</v>
      </c>
      <c r="K14" s="124" t="s">
        <v>313</v>
      </c>
      <c r="L14" s="124"/>
      <c r="M14" s="124">
        <v>0</v>
      </c>
      <c r="N14" s="126" t="s">
        <v>861</v>
      </c>
      <c r="O14" s="124" t="s">
        <v>135</v>
      </c>
      <c r="P14" s="124" t="s">
        <v>109</v>
      </c>
      <c r="Q14" s="124" t="s">
        <v>31</v>
      </c>
      <c r="R14" s="22" t="s">
        <v>862</v>
      </c>
      <c r="S14" s="21" t="s">
        <v>109</v>
      </c>
      <c r="T14" s="124" t="s">
        <v>116</v>
      </c>
      <c r="U14" s="125">
        <v>0</v>
      </c>
      <c r="V14" s="124">
        <v>-122</v>
      </c>
      <c r="W14" s="124"/>
    </row>
    <row r="15" spans="1:23" ht="33.75" customHeight="1" x14ac:dyDescent="0.25">
      <c r="A15" s="124"/>
      <c r="B15" s="124"/>
      <c r="C15" s="124"/>
      <c r="D15" s="124"/>
      <c r="E15" s="124"/>
      <c r="F15" s="124"/>
      <c r="G15" s="124"/>
      <c r="H15" s="88"/>
      <c r="I15" s="124"/>
      <c r="J15" s="124"/>
      <c r="K15" s="124"/>
      <c r="L15" s="124"/>
      <c r="M15" s="124"/>
      <c r="N15" s="126"/>
      <c r="O15" s="124"/>
      <c r="P15" s="124"/>
      <c r="Q15" s="124"/>
      <c r="R15" s="22" t="s">
        <v>863</v>
      </c>
      <c r="S15" s="21" t="s">
        <v>400</v>
      </c>
      <c r="T15" s="124"/>
      <c r="U15" s="125"/>
      <c r="V15" s="124"/>
      <c r="W15" s="124"/>
    </row>
    <row r="16" spans="1:23" ht="33.75" customHeight="1" x14ac:dyDescent="0.25">
      <c r="A16" s="124"/>
      <c r="B16" s="124"/>
      <c r="C16" s="124"/>
      <c r="D16" s="124"/>
      <c r="E16" s="124"/>
      <c r="F16" s="124"/>
      <c r="G16" s="124"/>
      <c r="H16" s="88"/>
      <c r="I16" s="124"/>
      <c r="J16" s="124"/>
      <c r="K16" s="124"/>
      <c r="L16" s="124"/>
      <c r="M16" s="124"/>
      <c r="N16" s="126"/>
      <c r="O16" s="124"/>
      <c r="P16" s="124"/>
      <c r="Q16" s="124"/>
      <c r="R16" s="22" t="s">
        <v>864</v>
      </c>
      <c r="S16" s="21" t="s">
        <v>865</v>
      </c>
      <c r="T16" s="124"/>
      <c r="U16" s="125"/>
      <c r="V16" s="124"/>
      <c r="W16" s="124"/>
    </row>
    <row r="17" spans="1:23" ht="33.75" customHeight="1" x14ac:dyDescent="0.25">
      <c r="A17" s="124"/>
      <c r="B17" s="124"/>
      <c r="C17" s="124"/>
      <c r="D17" s="124"/>
      <c r="E17" s="124"/>
      <c r="F17" s="124"/>
      <c r="G17" s="124"/>
      <c r="H17" s="88"/>
      <c r="I17" s="124"/>
      <c r="J17" s="124"/>
      <c r="K17" s="124"/>
      <c r="L17" s="124"/>
      <c r="M17" s="124"/>
      <c r="N17" s="126"/>
      <c r="O17" s="124"/>
      <c r="P17" s="124"/>
      <c r="Q17" s="124"/>
      <c r="R17" s="22" t="s">
        <v>866</v>
      </c>
      <c r="S17" s="21" t="s">
        <v>331</v>
      </c>
      <c r="T17" s="124"/>
      <c r="U17" s="125"/>
      <c r="V17" s="124"/>
      <c r="W17" s="124"/>
    </row>
    <row r="18" spans="1:23" ht="33.75" customHeight="1" x14ac:dyDescent="0.25">
      <c r="A18" s="124"/>
      <c r="B18" s="124"/>
      <c r="C18" s="124"/>
      <c r="D18" s="124"/>
      <c r="E18" s="124"/>
      <c r="F18" s="124"/>
      <c r="G18" s="124"/>
      <c r="H18" s="88"/>
      <c r="I18" s="124"/>
      <c r="J18" s="124"/>
      <c r="K18" s="124"/>
      <c r="L18" s="124"/>
      <c r="M18" s="124"/>
      <c r="N18" s="126" t="s">
        <v>867</v>
      </c>
      <c r="O18" s="124" t="s">
        <v>135</v>
      </c>
      <c r="P18" s="124" t="s">
        <v>109</v>
      </c>
      <c r="Q18" s="124" t="s">
        <v>31</v>
      </c>
      <c r="R18" s="22" t="s">
        <v>868</v>
      </c>
      <c r="S18" s="21" t="s">
        <v>109</v>
      </c>
      <c r="T18" s="124"/>
      <c r="U18" s="125"/>
      <c r="V18" s="124"/>
      <c r="W18" s="124"/>
    </row>
    <row r="19" spans="1:23" ht="33.75" customHeight="1" x14ac:dyDescent="0.25">
      <c r="A19" s="124"/>
      <c r="B19" s="124"/>
      <c r="C19" s="124"/>
      <c r="D19" s="124"/>
      <c r="E19" s="124"/>
      <c r="F19" s="124"/>
      <c r="G19" s="124"/>
      <c r="H19" s="88"/>
      <c r="I19" s="124"/>
      <c r="J19" s="124"/>
      <c r="K19" s="124"/>
      <c r="L19" s="124"/>
      <c r="M19" s="124"/>
      <c r="N19" s="126"/>
      <c r="O19" s="124"/>
      <c r="P19" s="124"/>
      <c r="Q19" s="124"/>
      <c r="R19" s="22" t="s">
        <v>869</v>
      </c>
      <c r="S19" s="21" t="s">
        <v>400</v>
      </c>
      <c r="T19" s="124"/>
      <c r="U19" s="125"/>
      <c r="V19" s="124"/>
      <c r="W19" s="124"/>
    </row>
    <row r="20" spans="1:23" ht="33.75" customHeight="1" x14ac:dyDescent="0.25">
      <c r="A20" s="124"/>
      <c r="B20" s="124"/>
      <c r="C20" s="124"/>
      <c r="D20" s="124"/>
      <c r="E20" s="124"/>
      <c r="F20" s="124"/>
      <c r="G20" s="124"/>
      <c r="H20" s="88"/>
      <c r="I20" s="124"/>
      <c r="J20" s="124"/>
      <c r="K20" s="124"/>
      <c r="L20" s="124"/>
      <c r="M20" s="124"/>
      <c r="N20" s="126"/>
      <c r="O20" s="124"/>
      <c r="P20" s="124"/>
      <c r="Q20" s="124"/>
      <c r="R20" s="22" t="s">
        <v>870</v>
      </c>
      <c r="S20" s="21" t="s">
        <v>865</v>
      </c>
      <c r="T20" s="124"/>
      <c r="U20" s="125"/>
      <c r="V20" s="124"/>
      <c r="W20" s="124"/>
    </row>
    <row r="21" spans="1:23" ht="33.75" customHeight="1" x14ac:dyDescent="0.25">
      <c r="A21" s="124"/>
      <c r="B21" s="124"/>
      <c r="C21" s="124"/>
      <c r="D21" s="124"/>
      <c r="E21" s="124"/>
      <c r="F21" s="124"/>
      <c r="G21" s="124"/>
      <c r="H21" s="88"/>
      <c r="I21" s="124"/>
      <c r="J21" s="124"/>
      <c r="K21" s="124"/>
      <c r="L21" s="124"/>
      <c r="M21" s="124"/>
      <c r="N21" s="126"/>
      <c r="O21" s="124"/>
      <c r="P21" s="124"/>
      <c r="Q21" s="124"/>
      <c r="R21" s="22" t="s">
        <v>866</v>
      </c>
      <c r="S21" s="21" t="s">
        <v>331</v>
      </c>
      <c r="T21" s="124"/>
      <c r="U21" s="125"/>
      <c r="V21" s="124"/>
      <c r="W21" s="124"/>
    </row>
    <row r="22" spans="1:23" ht="33.75" customHeight="1" x14ac:dyDescent="0.25">
      <c r="A22" s="124" t="s">
        <v>422</v>
      </c>
      <c r="B22" s="124">
        <v>426</v>
      </c>
      <c r="C22" s="124" t="s">
        <v>828</v>
      </c>
      <c r="D22" s="124" t="s">
        <v>135</v>
      </c>
      <c r="E22" s="124" t="s">
        <v>808</v>
      </c>
      <c r="F22" s="124" t="s">
        <v>26</v>
      </c>
      <c r="G22" s="124"/>
      <c r="H22" s="88" t="s">
        <v>871</v>
      </c>
      <c r="I22" s="124"/>
      <c r="J22" s="124" t="s">
        <v>138</v>
      </c>
      <c r="K22" s="124" t="s">
        <v>706</v>
      </c>
      <c r="L22" s="124"/>
      <c r="M22" s="124">
        <v>0</v>
      </c>
      <c r="N22" s="126" t="s">
        <v>872</v>
      </c>
      <c r="O22" s="124" t="s">
        <v>135</v>
      </c>
      <c r="P22" s="124" t="s">
        <v>873</v>
      </c>
      <c r="Q22" s="124" t="s">
        <v>31</v>
      </c>
      <c r="R22" s="22" t="s">
        <v>874</v>
      </c>
      <c r="S22" s="21" t="s">
        <v>875</v>
      </c>
      <c r="T22" s="124" t="s">
        <v>873</v>
      </c>
      <c r="U22" s="125">
        <v>0</v>
      </c>
      <c r="V22" s="124">
        <v>141</v>
      </c>
      <c r="W22" s="124"/>
    </row>
    <row r="23" spans="1:23" ht="33.75" customHeight="1" x14ac:dyDescent="0.25">
      <c r="A23" s="124"/>
      <c r="B23" s="124"/>
      <c r="C23" s="124"/>
      <c r="D23" s="124"/>
      <c r="E23" s="124"/>
      <c r="F23" s="124"/>
      <c r="G23" s="124"/>
      <c r="H23" s="88"/>
      <c r="I23" s="124"/>
      <c r="J23" s="124"/>
      <c r="K23" s="124"/>
      <c r="L23" s="124"/>
      <c r="M23" s="124"/>
      <c r="N23" s="126"/>
      <c r="O23" s="124"/>
      <c r="P23" s="124"/>
      <c r="Q23" s="124"/>
      <c r="R23" s="22" t="s">
        <v>876</v>
      </c>
      <c r="S23" s="21" t="s">
        <v>877</v>
      </c>
      <c r="T23" s="124"/>
      <c r="U23" s="125"/>
      <c r="V23" s="124"/>
      <c r="W23" s="124"/>
    </row>
    <row r="24" spans="1:23" ht="33.75" customHeight="1" x14ac:dyDescent="0.25">
      <c r="A24" s="124"/>
      <c r="B24" s="124"/>
      <c r="C24" s="124"/>
      <c r="D24" s="124"/>
      <c r="E24" s="124"/>
      <c r="F24" s="124"/>
      <c r="G24" s="124"/>
      <c r="H24" s="88"/>
      <c r="I24" s="124"/>
      <c r="J24" s="124"/>
      <c r="K24" s="124"/>
      <c r="L24" s="124"/>
      <c r="M24" s="124"/>
      <c r="N24" s="126"/>
      <c r="O24" s="124"/>
      <c r="P24" s="124"/>
      <c r="Q24" s="124"/>
      <c r="R24" s="22" t="s">
        <v>878</v>
      </c>
      <c r="S24" s="21" t="s">
        <v>166</v>
      </c>
      <c r="T24" s="124"/>
      <c r="U24" s="125"/>
      <c r="V24" s="124"/>
      <c r="W24" s="124"/>
    </row>
    <row r="25" spans="1:23" ht="33.75" customHeight="1" x14ac:dyDescent="0.25">
      <c r="A25" s="124"/>
      <c r="B25" s="124"/>
      <c r="C25" s="124"/>
      <c r="D25" s="124"/>
      <c r="E25" s="124"/>
      <c r="F25" s="124"/>
      <c r="G25" s="124"/>
      <c r="H25" s="88"/>
      <c r="I25" s="124"/>
      <c r="J25" s="124"/>
      <c r="K25" s="124"/>
      <c r="L25" s="124"/>
      <c r="M25" s="124"/>
      <c r="N25" s="126"/>
      <c r="O25" s="124"/>
      <c r="P25" s="124"/>
      <c r="Q25" s="124"/>
      <c r="R25" s="22" t="s">
        <v>879</v>
      </c>
      <c r="S25" s="21" t="s">
        <v>331</v>
      </c>
      <c r="T25" s="124"/>
      <c r="U25" s="125"/>
      <c r="V25" s="124"/>
      <c r="W25" s="124"/>
    </row>
    <row r="26" spans="1:23" ht="33.75" customHeight="1" x14ac:dyDescent="0.25">
      <c r="A26" s="124"/>
      <c r="B26" s="124"/>
      <c r="C26" s="124"/>
      <c r="D26" s="124"/>
      <c r="E26" s="124"/>
      <c r="F26" s="124"/>
      <c r="G26" s="124"/>
      <c r="H26" s="88"/>
      <c r="I26" s="124"/>
      <c r="J26" s="124"/>
      <c r="K26" s="124"/>
      <c r="L26" s="124"/>
      <c r="M26" s="124"/>
      <c r="N26" s="126" t="s">
        <v>880</v>
      </c>
      <c r="O26" s="124" t="s">
        <v>135</v>
      </c>
      <c r="P26" s="124" t="s">
        <v>873</v>
      </c>
      <c r="Q26" s="124" t="s">
        <v>31</v>
      </c>
      <c r="R26" s="22" t="s">
        <v>881</v>
      </c>
      <c r="S26" s="21" t="s">
        <v>423</v>
      </c>
      <c r="T26" s="124"/>
      <c r="U26" s="125"/>
      <c r="V26" s="124"/>
      <c r="W26" s="124"/>
    </row>
    <row r="27" spans="1:23" ht="33.75" customHeight="1" x14ac:dyDescent="0.25">
      <c r="A27" s="124"/>
      <c r="B27" s="124"/>
      <c r="C27" s="124"/>
      <c r="D27" s="124"/>
      <c r="E27" s="124"/>
      <c r="F27" s="124"/>
      <c r="G27" s="124"/>
      <c r="H27" s="88"/>
      <c r="I27" s="124"/>
      <c r="J27" s="124"/>
      <c r="K27" s="124"/>
      <c r="L27" s="124"/>
      <c r="M27" s="124"/>
      <c r="N27" s="126"/>
      <c r="O27" s="124"/>
      <c r="P27" s="124"/>
      <c r="Q27" s="124"/>
      <c r="R27" s="22" t="s">
        <v>882</v>
      </c>
      <c r="S27" s="21" t="s">
        <v>877</v>
      </c>
      <c r="T27" s="124"/>
      <c r="U27" s="125"/>
      <c r="V27" s="124"/>
      <c r="W27" s="124"/>
    </row>
    <row r="28" spans="1:23" ht="33.75" customHeight="1" x14ac:dyDescent="0.25">
      <c r="A28" s="124"/>
      <c r="B28" s="124"/>
      <c r="C28" s="124"/>
      <c r="D28" s="124"/>
      <c r="E28" s="124"/>
      <c r="F28" s="124"/>
      <c r="G28" s="124"/>
      <c r="H28" s="88"/>
      <c r="I28" s="124"/>
      <c r="J28" s="124"/>
      <c r="K28" s="124"/>
      <c r="L28" s="124"/>
      <c r="M28" s="124"/>
      <c r="N28" s="126"/>
      <c r="O28" s="124"/>
      <c r="P28" s="124"/>
      <c r="Q28" s="124"/>
      <c r="R28" s="22" t="s">
        <v>883</v>
      </c>
      <c r="S28" s="21" t="s">
        <v>166</v>
      </c>
      <c r="T28" s="124"/>
      <c r="U28" s="125"/>
      <c r="V28" s="124"/>
      <c r="W28" s="124"/>
    </row>
    <row r="29" spans="1:23" ht="33.75" customHeight="1" x14ac:dyDescent="0.25">
      <c r="A29" s="124"/>
      <c r="B29" s="124"/>
      <c r="C29" s="124"/>
      <c r="D29" s="124"/>
      <c r="E29" s="124"/>
      <c r="F29" s="124"/>
      <c r="G29" s="124"/>
      <c r="H29" s="88"/>
      <c r="I29" s="124"/>
      <c r="J29" s="124"/>
      <c r="K29" s="124"/>
      <c r="L29" s="124"/>
      <c r="M29" s="124"/>
      <c r="N29" s="126"/>
      <c r="O29" s="124"/>
      <c r="P29" s="124"/>
      <c r="Q29" s="124"/>
      <c r="R29" s="22" t="s">
        <v>879</v>
      </c>
      <c r="S29" s="21" t="s">
        <v>331</v>
      </c>
      <c r="T29" s="124"/>
      <c r="U29" s="125"/>
      <c r="V29" s="124"/>
      <c r="W29" s="124"/>
    </row>
    <row r="30" spans="1:23" ht="33.75" customHeight="1" x14ac:dyDescent="0.25">
      <c r="A30" s="124"/>
      <c r="B30" s="124"/>
      <c r="C30" s="124"/>
      <c r="D30" s="124"/>
      <c r="E30" s="124"/>
      <c r="F30" s="124"/>
      <c r="G30" s="124"/>
      <c r="H30" s="88"/>
      <c r="I30" s="124"/>
      <c r="J30" s="124"/>
      <c r="K30" s="124"/>
      <c r="L30" s="124"/>
      <c r="M30" s="124"/>
      <c r="N30" s="126" t="s">
        <v>884</v>
      </c>
      <c r="O30" s="124" t="s">
        <v>135</v>
      </c>
      <c r="P30" s="124" t="s">
        <v>873</v>
      </c>
      <c r="Q30" s="124" t="s">
        <v>31</v>
      </c>
      <c r="R30" s="22" t="s">
        <v>885</v>
      </c>
      <c r="S30" s="21" t="s">
        <v>423</v>
      </c>
      <c r="T30" s="124"/>
      <c r="U30" s="125"/>
      <c r="V30" s="124"/>
      <c r="W30" s="124"/>
    </row>
    <row r="31" spans="1:23" ht="33.75" customHeight="1" x14ac:dyDescent="0.25">
      <c r="A31" s="124"/>
      <c r="B31" s="124"/>
      <c r="C31" s="124"/>
      <c r="D31" s="124"/>
      <c r="E31" s="124"/>
      <c r="F31" s="124"/>
      <c r="G31" s="124"/>
      <c r="H31" s="88"/>
      <c r="I31" s="124"/>
      <c r="J31" s="124"/>
      <c r="K31" s="124"/>
      <c r="L31" s="124"/>
      <c r="M31" s="124"/>
      <c r="N31" s="126"/>
      <c r="O31" s="124"/>
      <c r="P31" s="124"/>
      <c r="Q31" s="124"/>
      <c r="R31" s="22" t="s">
        <v>886</v>
      </c>
      <c r="S31" s="21" t="s">
        <v>877</v>
      </c>
      <c r="T31" s="124"/>
      <c r="U31" s="125"/>
      <c r="V31" s="124"/>
      <c r="W31" s="124"/>
    </row>
    <row r="32" spans="1:23" ht="33.75" customHeight="1" x14ac:dyDescent="0.25">
      <c r="A32" s="124"/>
      <c r="B32" s="124"/>
      <c r="C32" s="124"/>
      <c r="D32" s="124"/>
      <c r="E32" s="124"/>
      <c r="F32" s="124"/>
      <c r="G32" s="124"/>
      <c r="H32" s="88"/>
      <c r="I32" s="124"/>
      <c r="J32" s="124"/>
      <c r="K32" s="124"/>
      <c r="L32" s="124"/>
      <c r="M32" s="124"/>
      <c r="N32" s="126"/>
      <c r="O32" s="124"/>
      <c r="P32" s="124"/>
      <c r="Q32" s="124"/>
      <c r="R32" s="22" t="s">
        <v>887</v>
      </c>
      <c r="S32" s="21" t="s">
        <v>166</v>
      </c>
      <c r="T32" s="124"/>
      <c r="U32" s="125"/>
      <c r="V32" s="124"/>
      <c r="W32" s="124"/>
    </row>
    <row r="33" spans="1:23" ht="33.75" customHeight="1" x14ac:dyDescent="0.25">
      <c r="A33" s="124"/>
      <c r="B33" s="124"/>
      <c r="C33" s="124"/>
      <c r="D33" s="124"/>
      <c r="E33" s="124"/>
      <c r="F33" s="124"/>
      <c r="G33" s="124"/>
      <c r="H33" s="88"/>
      <c r="I33" s="124"/>
      <c r="J33" s="124"/>
      <c r="K33" s="124"/>
      <c r="L33" s="124"/>
      <c r="M33" s="124"/>
      <c r="N33" s="126"/>
      <c r="O33" s="124"/>
      <c r="P33" s="124"/>
      <c r="Q33" s="124"/>
      <c r="R33" s="22" t="s">
        <v>888</v>
      </c>
      <c r="S33" s="21" t="s">
        <v>837</v>
      </c>
      <c r="T33" s="124"/>
      <c r="U33" s="125"/>
      <c r="V33" s="124"/>
      <c r="W33" s="124"/>
    </row>
    <row r="34" spans="1:23" ht="33.75" customHeight="1" x14ac:dyDescent="0.25">
      <c r="A34" s="124"/>
      <c r="B34" s="124"/>
      <c r="C34" s="124"/>
      <c r="D34" s="124"/>
      <c r="E34" s="124"/>
      <c r="F34" s="124"/>
      <c r="G34" s="124"/>
      <c r="H34" s="88"/>
      <c r="I34" s="124"/>
      <c r="J34" s="124"/>
      <c r="K34" s="124"/>
      <c r="L34" s="124"/>
      <c r="M34" s="124"/>
      <c r="N34" s="126"/>
      <c r="O34" s="124"/>
      <c r="P34" s="124"/>
      <c r="Q34" s="124"/>
      <c r="R34" s="22" t="s">
        <v>879</v>
      </c>
      <c r="S34" s="21" t="s">
        <v>331</v>
      </c>
      <c r="T34" s="124"/>
      <c r="U34" s="125"/>
      <c r="V34" s="124"/>
      <c r="W34" s="124"/>
    </row>
    <row r="35" spans="1:23" ht="33.75" customHeight="1" x14ac:dyDescent="0.25">
      <c r="A35" s="124"/>
      <c r="B35" s="124"/>
      <c r="C35" s="124"/>
      <c r="D35" s="124"/>
      <c r="E35" s="124"/>
      <c r="F35" s="124"/>
      <c r="G35" s="124"/>
      <c r="H35" s="88"/>
      <c r="I35" s="124"/>
      <c r="J35" s="124"/>
      <c r="K35" s="124"/>
      <c r="L35" s="124"/>
      <c r="M35" s="124"/>
      <c r="N35" s="126" t="s">
        <v>889</v>
      </c>
      <c r="O35" s="124" t="s">
        <v>135</v>
      </c>
      <c r="P35" s="124" t="s">
        <v>873</v>
      </c>
      <c r="Q35" s="124" t="s">
        <v>31</v>
      </c>
      <c r="R35" s="22" t="s">
        <v>881</v>
      </c>
      <c r="S35" s="21" t="s">
        <v>423</v>
      </c>
      <c r="T35" s="124"/>
      <c r="U35" s="125"/>
      <c r="V35" s="124"/>
      <c r="W35" s="124"/>
    </row>
    <row r="36" spans="1:23" ht="33.75" customHeight="1" x14ac:dyDescent="0.25">
      <c r="A36" s="124"/>
      <c r="B36" s="124"/>
      <c r="C36" s="124"/>
      <c r="D36" s="124"/>
      <c r="E36" s="124"/>
      <c r="F36" s="124"/>
      <c r="G36" s="124"/>
      <c r="H36" s="88"/>
      <c r="I36" s="124"/>
      <c r="J36" s="124"/>
      <c r="K36" s="124"/>
      <c r="L36" s="124"/>
      <c r="M36" s="124"/>
      <c r="N36" s="126"/>
      <c r="O36" s="124"/>
      <c r="P36" s="124"/>
      <c r="Q36" s="124"/>
      <c r="R36" s="22" t="s">
        <v>890</v>
      </c>
      <c r="S36" s="21" t="s">
        <v>877</v>
      </c>
      <c r="T36" s="124"/>
      <c r="U36" s="125"/>
      <c r="V36" s="124"/>
      <c r="W36" s="124"/>
    </row>
    <row r="37" spans="1:23" ht="33.75" customHeight="1" x14ac:dyDescent="0.25">
      <c r="A37" s="124"/>
      <c r="B37" s="124"/>
      <c r="C37" s="124"/>
      <c r="D37" s="124"/>
      <c r="E37" s="124"/>
      <c r="F37" s="124"/>
      <c r="G37" s="124"/>
      <c r="H37" s="88"/>
      <c r="I37" s="124"/>
      <c r="J37" s="124"/>
      <c r="K37" s="124"/>
      <c r="L37" s="124"/>
      <c r="M37" s="124"/>
      <c r="N37" s="126"/>
      <c r="O37" s="124"/>
      <c r="P37" s="124"/>
      <c r="Q37" s="124"/>
      <c r="R37" s="22" t="s">
        <v>891</v>
      </c>
      <c r="S37" s="21" t="s">
        <v>166</v>
      </c>
      <c r="T37" s="124"/>
      <c r="U37" s="125"/>
      <c r="V37" s="124"/>
      <c r="W37" s="124"/>
    </row>
    <row r="38" spans="1:23" ht="33.75" customHeight="1" x14ac:dyDescent="0.25">
      <c r="A38" s="124"/>
      <c r="B38" s="124"/>
      <c r="C38" s="124"/>
      <c r="D38" s="124"/>
      <c r="E38" s="124"/>
      <c r="F38" s="124"/>
      <c r="G38" s="124"/>
      <c r="H38" s="88"/>
      <c r="I38" s="124"/>
      <c r="J38" s="124"/>
      <c r="K38" s="124"/>
      <c r="L38" s="124"/>
      <c r="M38" s="124"/>
      <c r="N38" s="126"/>
      <c r="O38" s="124"/>
      <c r="P38" s="124"/>
      <c r="Q38" s="124"/>
      <c r="R38" s="22" t="s">
        <v>879</v>
      </c>
      <c r="S38" s="21" t="s">
        <v>331</v>
      </c>
      <c r="T38" s="124"/>
      <c r="U38" s="125"/>
      <c r="V38" s="124"/>
      <c r="W38" s="124"/>
    </row>
    <row r="39" spans="1:23" ht="33.75" customHeight="1" x14ac:dyDescent="0.25">
      <c r="A39" s="124"/>
      <c r="B39" s="124"/>
      <c r="C39" s="124"/>
      <c r="D39" s="124"/>
      <c r="E39" s="124"/>
      <c r="F39" s="124"/>
      <c r="G39" s="124"/>
      <c r="H39" s="88"/>
      <c r="I39" s="124"/>
      <c r="J39" s="124"/>
      <c r="K39" s="124"/>
      <c r="L39" s="124"/>
      <c r="M39" s="124"/>
      <c r="N39" s="126" t="s">
        <v>892</v>
      </c>
      <c r="O39" s="124" t="s">
        <v>135</v>
      </c>
      <c r="P39" s="124" t="s">
        <v>873</v>
      </c>
      <c r="Q39" s="124" t="s">
        <v>31</v>
      </c>
      <c r="R39" s="22" t="s">
        <v>881</v>
      </c>
      <c r="S39" s="21" t="s">
        <v>423</v>
      </c>
      <c r="T39" s="124"/>
      <c r="U39" s="125"/>
      <c r="V39" s="124"/>
      <c r="W39" s="124"/>
    </row>
    <row r="40" spans="1:23" ht="33.75" customHeight="1" x14ac:dyDescent="0.25">
      <c r="A40" s="124"/>
      <c r="B40" s="124"/>
      <c r="C40" s="124"/>
      <c r="D40" s="124"/>
      <c r="E40" s="124"/>
      <c r="F40" s="124"/>
      <c r="G40" s="124"/>
      <c r="H40" s="88"/>
      <c r="I40" s="124"/>
      <c r="J40" s="124"/>
      <c r="K40" s="124"/>
      <c r="L40" s="124"/>
      <c r="M40" s="124"/>
      <c r="N40" s="126"/>
      <c r="O40" s="124"/>
      <c r="P40" s="124"/>
      <c r="Q40" s="124"/>
      <c r="R40" s="22" t="s">
        <v>893</v>
      </c>
      <c r="S40" s="21" t="s">
        <v>877</v>
      </c>
      <c r="T40" s="124"/>
      <c r="U40" s="125"/>
      <c r="V40" s="124"/>
      <c r="W40" s="124"/>
    </row>
    <row r="41" spans="1:23" ht="33.75" customHeight="1" x14ac:dyDescent="0.25">
      <c r="A41" s="124"/>
      <c r="B41" s="124"/>
      <c r="C41" s="124"/>
      <c r="D41" s="124"/>
      <c r="E41" s="124"/>
      <c r="F41" s="124"/>
      <c r="G41" s="124"/>
      <c r="H41" s="88"/>
      <c r="I41" s="124"/>
      <c r="J41" s="124"/>
      <c r="K41" s="124"/>
      <c r="L41" s="124"/>
      <c r="M41" s="124"/>
      <c r="N41" s="126"/>
      <c r="O41" s="124"/>
      <c r="P41" s="124"/>
      <c r="Q41" s="124"/>
      <c r="R41" s="22" t="s">
        <v>894</v>
      </c>
      <c r="S41" s="21" t="s">
        <v>166</v>
      </c>
      <c r="T41" s="124"/>
      <c r="U41" s="125"/>
      <c r="V41" s="124"/>
      <c r="W41" s="124"/>
    </row>
    <row r="42" spans="1:23" ht="33.75" customHeight="1" x14ac:dyDescent="0.25">
      <c r="A42" s="124"/>
      <c r="B42" s="124"/>
      <c r="C42" s="124"/>
      <c r="D42" s="124"/>
      <c r="E42" s="124"/>
      <c r="F42" s="124"/>
      <c r="G42" s="124"/>
      <c r="H42" s="88"/>
      <c r="I42" s="124"/>
      <c r="J42" s="124"/>
      <c r="K42" s="124"/>
      <c r="L42" s="124"/>
      <c r="M42" s="124"/>
      <c r="N42" s="126"/>
      <c r="O42" s="124"/>
      <c r="P42" s="124"/>
      <c r="Q42" s="124"/>
      <c r="R42" s="22" t="s">
        <v>879</v>
      </c>
      <c r="S42" s="21" t="s">
        <v>331</v>
      </c>
      <c r="T42" s="124"/>
      <c r="U42" s="125"/>
      <c r="V42" s="124"/>
      <c r="W42" s="124"/>
    </row>
    <row r="43" spans="1:23" ht="33.75" customHeight="1" x14ac:dyDescent="0.25">
      <c r="A43" s="124"/>
      <c r="B43" s="124"/>
      <c r="C43" s="124"/>
      <c r="D43" s="124"/>
      <c r="E43" s="124"/>
      <c r="F43" s="124"/>
      <c r="G43" s="124"/>
      <c r="H43" s="88"/>
      <c r="I43" s="124"/>
      <c r="J43" s="124"/>
      <c r="K43" s="124"/>
      <c r="L43" s="124"/>
      <c r="M43" s="124"/>
      <c r="N43" s="126" t="s">
        <v>895</v>
      </c>
      <c r="O43" s="124" t="s">
        <v>135</v>
      </c>
      <c r="P43" s="124" t="s">
        <v>873</v>
      </c>
      <c r="Q43" s="124" t="s">
        <v>31</v>
      </c>
      <c r="R43" s="22" t="s">
        <v>881</v>
      </c>
      <c r="S43" s="21" t="s">
        <v>423</v>
      </c>
      <c r="T43" s="124"/>
      <c r="U43" s="125"/>
      <c r="V43" s="124"/>
      <c r="W43" s="124"/>
    </row>
    <row r="44" spans="1:23" ht="33.75" customHeight="1" x14ac:dyDescent="0.25">
      <c r="A44" s="124"/>
      <c r="B44" s="124"/>
      <c r="C44" s="124"/>
      <c r="D44" s="124"/>
      <c r="E44" s="124"/>
      <c r="F44" s="124"/>
      <c r="G44" s="124"/>
      <c r="H44" s="88"/>
      <c r="I44" s="124"/>
      <c r="J44" s="124"/>
      <c r="K44" s="124"/>
      <c r="L44" s="124"/>
      <c r="M44" s="124"/>
      <c r="N44" s="126"/>
      <c r="O44" s="124"/>
      <c r="P44" s="124"/>
      <c r="Q44" s="124"/>
      <c r="R44" s="22" t="s">
        <v>896</v>
      </c>
      <c r="S44" s="21" t="s">
        <v>877</v>
      </c>
      <c r="T44" s="124"/>
      <c r="U44" s="125"/>
      <c r="V44" s="124"/>
      <c r="W44" s="124"/>
    </row>
    <row r="45" spans="1:23" ht="33.75" customHeight="1" x14ac:dyDescent="0.25">
      <c r="A45" s="124"/>
      <c r="B45" s="124"/>
      <c r="C45" s="124"/>
      <c r="D45" s="124"/>
      <c r="E45" s="124"/>
      <c r="F45" s="124"/>
      <c r="G45" s="124"/>
      <c r="H45" s="88"/>
      <c r="I45" s="124"/>
      <c r="J45" s="124"/>
      <c r="K45" s="124"/>
      <c r="L45" s="124"/>
      <c r="M45" s="124"/>
      <c r="N45" s="126"/>
      <c r="O45" s="124"/>
      <c r="P45" s="124"/>
      <c r="Q45" s="124"/>
      <c r="R45" s="22" t="s">
        <v>897</v>
      </c>
      <c r="S45" s="21" t="s">
        <v>166</v>
      </c>
      <c r="T45" s="124"/>
      <c r="U45" s="125"/>
      <c r="V45" s="124"/>
      <c r="W45" s="124"/>
    </row>
    <row r="46" spans="1:23" ht="33.75" customHeight="1" x14ac:dyDescent="0.25">
      <c r="A46" s="124"/>
      <c r="B46" s="124"/>
      <c r="C46" s="124"/>
      <c r="D46" s="124"/>
      <c r="E46" s="124"/>
      <c r="F46" s="124"/>
      <c r="G46" s="124"/>
      <c r="H46" s="88"/>
      <c r="I46" s="124"/>
      <c r="J46" s="124"/>
      <c r="K46" s="124"/>
      <c r="L46" s="124"/>
      <c r="M46" s="124"/>
      <c r="N46" s="126"/>
      <c r="O46" s="124"/>
      <c r="P46" s="124"/>
      <c r="Q46" s="124"/>
      <c r="R46" s="22" t="s">
        <v>879</v>
      </c>
      <c r="S46" s="21" t="s">
        <v>331</v>
      </c>
      <c r="T46" s="124"/>
      <c r="U46" s="125"/>
      <c r="V46" s="124"/>
      <c r="W46" s="124"/>
    </row>
    <row r="47" spans="1:23" ht="33.75" customHeight="1" x14ac:dyDescent="0.25">
      <c r="A47" s="124"/>
      <c r="B47" s="124"/>
      <c r="C47" s="124"/>
      <c r="D47" s="124"/>
      <c r="E47" s="124"/>
      <c r="F47" s="124"/>
      <c r="G47" s="124"/>
      <c r="H47" s="88"/>
      <c r="I47" s="124"/>
      <c r="J47" s="124"/>
      <c r="K47" s="124"/>
      <c r="L47" s="124"/>
      <c r="M47" s="124"/>
      <c r="N47" s="126" t="s">
        <v>898</v>
      </c>
      <c r="O47" s="124" t="s">
        <v>135</v>
      </c>
      <c r="P47" s="124" t="s">
        <v>873</v>
      </c>
      <c r="Q47" s="124" t="s">
        <v>31</v>
      </c>
      <c r="R47" s="22" t="s">
        <v>881</v>
      </c>
      <c r="S47" s="21" t="s">
        <v>423</v>
      </c>
      <c r="T47" s="124"/>
      <c r="U47" s="125"/>
      <c r="V47" s="124"/>
      <c r="W47" s="124"/>
    </row>
    <row r="48" spans="1:23" ht="33.75" customHeight="1" x14ac:dyDescent="0.25">
      <c r="A48" s="124"/>
      <c r="B48" s="124"/>
      <c r="C48" s="124"/>
      <c r="D48" s="124"/>
      <c r="E48" s="124"/>
      <c r="F48" s="124"/>
      <c r="G48" s="124"/>
      <c r="H48" s="88"/>
      <c r="I48" s="124"/>
      <c r="J48" s="124"/>
      <c r="K48" s="124"/>
      <c r="L48" s="124"/>
      <c r="M48" s="124"/>
      <c r="N48" s="126"/>
      <c r="O48" s="124"/>
      <c r="P48" s="124"/>
      <c r="Q48" s="124"/>
      <c r="R48" s="22" t="s">
        <v>899</v>
      </c>
      <c r="S48" s="21" t="s">
        <v>166</v>
      </c>
      <c r="T48" s="124"/>
      <c r="U48" s="125"/>
      <c r="V48" s="124"/>
      <c r="W48" s="124"/>
    </row>
    <row r="49" spans="1:23" ht="33.75" customHeight="1" x14ac:dyDescent="0.25">
      <c r="A49" s="124"/>
      <c r="B49" s="124"/>
      <c r="C49" s="124"/>
      <c r="D49" s="124"/>
      <c r="E49" s="124"/>
      <c r="F49" s="124"/>
      <c r="G49" s="124"/>
      <c r="H49" s="88"/>
      <c r="I49" s="124"/>
      <c r="J49" s="124"/>
      <c r="K49" s="124"/>
      <c r="L49" s="124"/>
      <c r="M49" s="124"/>
      <c r="N49" s="126"/>
      <c r="O49" s="124"/>
      <c r="P49" s="124"/>
      <c r="Q49" s="124"/>
      <c r="R49" s="22" t="s">
        <v>879</v>
      </c>
      <c r="S49" s="21" t="s">
        <v>331</v>
      </c>
      <c r="T49" s="124"/>
      <c r="U49" s="125"/>
      <c r="V49" s="124"/>
      <c r="W49" s="124"/>
    </row>
    <row r="50" spans="1:23" ht="33.75" customHeight="1" x14ac:dyDescent="0.25"/>
    <row r="54" spans="1:23" x14ac:dyDescent="0.25">
      <c r="A54" s="12" t="s">
        <v>963</v>
      </c>
      <c r="B54" s="12">
        <v>9</v>
      </c>
    </row>
    <row r="55" spans="1:23" x14ac:dyDescent="0.25">
      <c r="A55" s="12" t="s">
        <v>959</v>
      </c>
      <c r="B55" s="12">
        <v>7</v>
      </c>
    </row>
    <row r="56" spans="1:23" x14ac:dyDescent="0.25">
      <c r="A56" s="12" t="s">
        <v>960</v>
      </c>
      <c r="B56" s="12">
        <v>2</v>
      </c>
    </row>
    <row r="57" spans="1:23" x14ac:dyDescent="0.25">
      <c r="A57" s="12" t="s">
        <v>34</v>
      </c>
      <c r="B57" s="12">
        <v>7</v>
      </c>
    </row>
    <row r="58" spans="1:23" x14ac:dyDescent="0.25">
      <c r="A58" s="12" t="s">
        <v>961</v>
      </c>
      <c r="B58" s="12">
        <v>14</v>
      </c>
    </row>
    <row r="59" spans="1:23" x14ac:dyDescent="0.25">
      <c r="A59" s="12" t="s">
        <v>962</v>
      </c>
      <c r="B59" s="12">
        <v>2</v>
      </c>
    </row>
  </sheetData>
  <mergeCells count="130">
    <mergeCell ref="N43:N46"/>
    <mergeCell ref="O43:O46"/>
    <mergeCell ref="P43:P46"/>
    <mergeCell ref="Q43:Q46"/>
    <mergeCell ref="N47:N49"/>
    <mergeCell ref="O47:O49"/>
    <mergeCell ref="P47:P49"/>
    <mergeCell ref="Q47:Q49"/>
    <mergeCell ref="P35:P38"/>
    <mergeCell ref="Q35:Q38"/>
    <mergeCell ref="N39:N42"/>
    <mergeCell ref="O39:O42"/>
    <mergeCell ref="P39:P42"/>
    <mergeCell ref="Q39:Q42"/>
    <mergeCell ref="W14:W21"/>
    <mergeCell ref="N18:N21"/>
    <mergeCell ref="O18:O21"/>
    <mergeCell ref="P18:P21"/>
    <mergeCell ref="Q18:Q21"/>
    <mergeCell ref="U14:U21"/>
    <mergeCell ref="V14:V21"/>
    <mergeCell ref="L22:L49"/>
    <mergeCell ref="M22:M49"/>
    <mergeCell ref="N22:N25"/>
    <mergeCell ref="O22:O25"/>
    <mergeCell ref="P22:P25"/>
    <mergeCell ref="Q22:Q25"/>
    <mergeCell ref="P30:P34"/>
    <mergeCell ref="Q30:Q34"/>
    <mergeCell ref="N35:N38"/>
    <mergeCell ref="O35:O38"/>
    <mergeCell ref="T22:T49"/>
    <mergeCell ref="U22:U49"/>
    <mergeCell ref="V22:V49"/>
    <mergeCell ref="W22:W49"/>
    <mergeCell ref="N26:N29"/>
    <mergeCell ref="O26:O29"/>
    <mergeCell ref="P26:P29"/>
    <mergeCell ref="A22:A49"/>
    <mergeCell ref="B22:B49"/>
    <mergeCell ref="C22:C49"/>
    <mergeCell ref="D22:D49"/>
    <mergeCell ref="E22:E49"/>
    <mergeCell ref="O14:O17"/>
    <mergeCell ref="P14:P17"/>
    <mergeCell ref="Q14:Q17"/>
    <mergeCell ref="T14:T21"/>
    <mergeCell ref="I14:I21"/>
    <mergeCell ref="J14:J21"/>
    <mergeCell ref="K14:K21"/>
    <mergeCell ref="L14:L21"/>
    <mergeCell ref="M14:M21"/>
    <mergeCell ref="N14:N17"/>
    <mergeCell ref="F22:F49"/>
    <mergeCell ref="G22:G49"/>
    <mergeCell ref="H22:H49"/>
    <mergeCell ref="I22:I49"/>
    <mergeCell ref="J22:J49"/>
    <mergeCell ref="K22:K49"/>
    <mergeCell ref="Q26:Q29"/>
    <mergeCell ref="N30:N34"/>
    <mergeCell ref="O30:O34"/>
    <mergeCell ref="O7:O9"/>
    <mergeCell ref="P7:P9"/>
    <mergeCell ref="Q7:Q9"/>
    <mergeCell ref="T7:T9"/>
    <mergeCell ref="U7:U9"/>
    <mergeCell ref="H7:H9"/>
    <mergeCell ref="I7:I9"/>
    <mergeCell ref="J7:J9"/>
    <mergeCell ref="K7:K9"/>
    <mergeCell ref="L7:L9"/>
    <mergeCell ref="M7:M9"/>
    <mergeCell ref="A14:A21"/>
    <mergeCell ref="B14:B21"/>
    <mergeCell ref="C14:C21"/>
    <mergeCell ref="D14:D21"/>
    <mergeCell ref="E14:E21"/>
    <mergeCell ref="F14:F21"/>
    <mergeCell ref="G14:G21"/>
    <mergeCell ref="H14:H21"/>
    <mergeCell ref="N7:N9"/>
    <mergeCell ref="W3:W5"/>
    <mergeCell ref="A7:A9"/>
    <mergeCell ref="B7:B9"/>
    <mergeCell ref="C7:C9"/>
    <mergeCell ref="D7:D9"/>
    <mergeCell ref="E7:E9"/>
    <mergeCell ref="F7:F9"/>
    <mergeCell ref="G7:G9"/>
    <mergeCell ref="M3:M5"/>
    <mergeCell ref="N3:N5"/>
    <mergeCell ref="O3:O5"/>
    <mergeCell ref="P3:P5"/>
    <mergeCell ref="Q3:Q5"/>
    <mergeCell ref="T3:T5"/>
    <mergeCell ref="G3:G5"/>
    <mergeCell ref="H3:H5"/>
    <mergeCell ref="I3:I5"/>
    <mergeCell ref="J3:J5"/>
    <mergeCell ref="K3:K5"/>
    <mergeCell ref="L3:L5"/>
    <mergeCell ref="A3:A5"/>
    <mergeCell ref="B3:B5"/>
    <mergeCell ref="V7:V9"/>
    <mergeCell ref="W7:W9"/>
    <mergeCell ref="C3:C5"/>
    <mergeCell ref="D3:D5"/>
    <mergeCell ref="E3:E5"/>
    <mergeCell ref="F3:F5"/>
    <mergeCell ref="M1:M2"/>
    <mergeCell ref="N1:S1"/>
    <mergeCell ref="T1:T2"/>
    <mergeCell ref="U1:U2"/>
    <mergeCell ref="V1:V2"/>
    <mergeCell ref="U3:U5"/>
    <mergeCell ref="V3:V5"/>
    <mergeCell ref="W1:W2"/>
    <mergeCell ref="G1:G2"/>
    <mergeCell ref="H1:H2"/>
    <mergeCell ref="I1:I2"/>
    <mergeCell ref="J1:J2"/>
    <mergeCell ref="K1:K2"/>
    <mergeCell ref="L1:L2"/>
    <mergeCell ref="A1:A2"/>
    <mergeCell ref="B1:B2"/>
    <mergeCell ref="C1:C2"/>
    <mergeCell ref="D1:D2"/>
    <mergeCell ref="E1:E2"/>
    <mergeCell ref="F1:F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0522A-8A62-40A3-8800-747AE7E17CD9}">
  <sheetPr>
    <tabColor theme="6" tint="0.39997558519241921"/>
  </sheetPr>
  <dimension ref="A1:W13"/>
  <sheetViews>
    <sheetView topLeftCell="C4" workbookViewId="0">
      <selection activeCell="N6" sqref="N6"/>
    </sheetView>
  </sheetViews>
  <sheetFormatPr baseColWidth="10" defaultRowHeight="15" x14ac:dyDescent="0.25"/>
  <cols>
    <col min="1" max="2" width="20.7109375" customWidth="1"/>
  </cols>
  <sheetData>
    <row r="1" spans="1:23" ht="15.75" thickBot="1" x14ac:dyDescent="0.3">
      <c r="A1" s="127" t="s">
        <v>0</v>
      </c>
      <c r="B1" s="127" t="s">
        <v>1</v>
      </c>
      <c r="C1" s="127" t="s">
        <v>2</v>
      </c>
      <c r="D1" s="127" t="s">
        <v>3</v>
      </c>
      <c r="E1" s="127" t="s">
        <v>4</v>
      </c>
      <c r="F1" s="127" t="s">
        <v>5</v>
      </c>
      <c r="G1" s="127" t="s">
        <v>6</v>
      </c>
      <c r="H1" s="127" t="s">
        <v>7</v>
      </c>
      <c r="I1" s="127" t="s">
        <v>8</v>
      </c>
      <c r="J1" s="127" t="s">
        <v>9</v>
      </c>
      <c r="K1" s="127" t="s">
        <v>10</v>
      </c>
      <c r="L1" s="127" t="s">
        <v>11</v>
      </c>
      <c r="M1" s="127" t="s">
        <v>12</v>
      </c>
      <c r="N1" s="129" t="s">
        <v>13</v>
      </c>
      <c r="O1" s="130"/>
      <c r="P1" s="130"/>
      <c r="Q1" s="130"/>
      <c r="R1" s="130"/>
      <c r="S1" s="131"/>
      <c r="T1" s="127" t="s">
        <v>14</v>
      </c>
      <c r="U1" s="127" t="s">
        <v>15</v>
      </c>
      <c r="V1" s="127" t="s">
        <v>16</v>
      </c>
      <c r="W1" s="127" t="s">
        <v>17</v>
      </c>
    </row>
    <row r="2" spans="1:23" ht="23.25" thickBot="1" x14ac:dyDescent="0.3">
      <c r="A2" s="128"/>
      <c r="B2" s="128"/>
      <c r="C2" s="128"/>
      <c r="D2" s="128"/>
      <c r="E2" s="128"/>
      <c r="F2" s="128"/>
      <c r="G2" s="128"/>
      <c r="H2" s="128"/>
      <c r="I2" s="128"/>
      <c r="J2" s="128"/>
      <c r="K2" s="128"/>
      <c r="L2" s="128"/>
      <c r="M2" s="128"/>
      <c r="N2" s="1" t="s">
        <v>13</v>
      </c>
      <c r="O2" s="1" t="s">
        <v>3</v>
      </c>
      <c r="P2" s="1" t="s">
        <v>18</v>
      </c>
      <c r="Q2" s="1" t="s">
        <v>19</v>
      </c>
      <c r="R2" s="1" t="s">
        <v>20</v>
      </c>
      <c r="S2" s="1" t="s">
        <v>21</v>
      </c>
      <c r="T2" s="128"/>
      <c r="U2" s="128"/>
      <c r="V2" s="128"/>
      <c r="W2" s="128"/>
    </row>
    <row r="3" spans="1:23" ht="90.75" thickBot="1" x14ac:dyDescent="0.3">
      <c r="A3" s="2" t="s">
        <v>22</v>
      </c>
      <c r="B3" s="2">
        <v>288</v>
      </c>
      <c r="C3" s="2" t="s">
        <v>900</v>
      </c>
      <c r="D3" s="2" t="s">
        <v>490</v>
      </c>
      <c r="E3" s="2" t="s">
        <v>41</v>
      </c>
      <c r="F3" s="2" t="s">
        <v>26</v>
      </c>
      <c r="G3" s="2"/>
      <c r="H3" s="3" t="s">
        <v>27</v>
      </c>
      <c r="I3" s="2"/>
      <c r="J3" s="2" t="s">
        <v>901</v>
      </c>
      <c r="K3" s="2" t="s">
        <v>490</v>
      </c>
      <c r="L3" s="2"/>
      <c r="M3" s="2">
        <v>0</v>
      </c>
      <c r="N3" s="2" t="s">
        <v>902</v>
      </c>
      <c r="O3" s="2" t="s">
        <v>903</v>
      </c>
      <c r="P3" s="2" t="s">
        <v>41</v>
      </c>
      <c r="Q3" s="2" t="s">
        <v>31</v>
      </c>
      <c r="R3" s="2"/>
      <c r="S3" s="2"/>
      <c r="T3" s="2"/>
      <c r="U3" s="4">
        <v>0</v>
      </c>
      <c r="V3" s="2" t="s">
        <v>31</v>
      </c>
      <c r="W3" s="2"/>
    </row>
    <row r="4" spans="1:23" ht="124.5" thickBot="1" x14ac:dyDescent="0.3">
      <c r="A4" s="2">
        <v>1</v>
      </c>
      <c r="B4" s="2">
        <v>295</v>
      </c>
      <c r="C4" s="2" t="s">
        <v>900</v>
      </c>
      <c r="D4" s="2" t="s">
        <v>490</v>
      </c>
      <c r="E4" s="2" t="s">
        <v>41</v>
      </c>
      <c r="F4" s="2" t="s">
        <v>26</v>
      </c>
      <c r="G4" s="2"/>
      <c r="H4" s="3" t="s">
        <v>27</v>
      </c>
      <c r="I4" s="2"/>
      <c r="J4" s="2" t="s">
        <v>901</v>
      </c>
      <c r="K4" s="2" t="s">
        <v>490</v>
      </c>
      <c r="L4" s="2"/>
      <c r="M4" s="2">
        <v>0</v>
      </c>
      <c r="N4" s="2" t="s">
        <v>904</v>
      </c>
      <c r="O4" s="2" t="s">
        <v>903</v>
      </c>
      <c r="P4" s="2" t="s">
        <v>41</v>
      </c>
      <c r="Q4" s="2" t="s">
        <v>31</v>
      </c>
      <c r="R4" s="2"/>
      <c r="S4" s="2"/>
      <c r="T4" s="2"/>
      <c r="U4" s="4">
        <v>0</v>
      </c>
      <c r="V4" s="2" t="s">
        <v>31</v>
      </c>
      <c r="W4" s="2"/>
    </row>
    <row r="8" spans="1:23" x14ac:dyDescent="0.25">
      <c r="A8" s="12" t="s">
        <v>963</v>
      </c>
      <c r="B8" s="12">
        <v>2</v>
      </c>
    </row>
    <row r="9" spans="1:23" x14ac:dyDescent="0.25">
      <c r="A9" s="12" t="s">
        <v>959</v>
      </c>
      <c r="B9" s="12">
        <v>2</v>
      </c>
    </row>
    <row r="10" spans="1:23" x14ac:dyDescent="0.25">
      <c r="A10" s="12" t="s">
        <v>960</v>
      </c>
      <c r="B10" s="12"/>
    </row>
    <row r="11" spans="1:23" x14ac:dyDescent="0.25">
      <c r="A11" s="12" t="s">
        <v>34</v>
      </c>
      <c r="B11" s="12"/>
    </row>
    <row r="12" spans="1:23" x14ac:dyDescent="0.25">
      <c r="A12" s="12" t="s">
        <v>961</v>
      </c>
      <c r="B12" s="12">
        <v>2</v>
      </c>
    </row>
    <row r="13" spans="1:23" x14ac:dyDescent="0.25">
      <c r="A13" s="12" t="s">
        <v>962</v>
      </c>
      <c r="B13" s="12"/>
    </row>
  </sheetData>
  <mergeCells count="18">
    <mergeCell ref="W1:W2"/>
    <mergeCell ref="G1:G2"/>
    <mergeCell ref="H1:H2"/>
    <mergeCell ref="I1:I2"/>
    <mergeCell ref="J1:J2"/>
    <mergeCell ref="K1:K2"/>
    <mergeCell ref="L1:L2"/>
    <mergeCell ref="M1:M2"/>
    <mergeCell ref="N1:S1"/>
    <mergeCell ref="T1:T2"/>
    <mergeCell ref="U1:U2"/>
    <mergeCell ref="V1:V2"/>
    <mergeCell ref="F1:F2"/>
    <mergeCell ref="A1:A2"/>
    <mergeCell ref="B1:B2"/>
    <mergeCell ref="C1:C2"/>
    <mergeCell ref="D1:D2"/>
    <mergeCell ref="E1:E2"/>
  </mergeCells>
  <hyperlinks>
    <hyperlink ref="H3" r:id="rId1" tooltip="Descripcion" display="http://190.27.245.106:8080/Isolucionsda/Mejoramiento/frmAccion.aspx?IdAccion=MTQ4Mw==&amp;Consecutivo=Mjg4" xr:uid="{6922D8BD-AF44-45F6-8D2B-328F6EB0E6A8}"/>
    <hyperlink ref="H4" r:id="rId2" tooltip="Descripcion" display="http://190.27.245.106:8080/Isolucionsda/Mejoramiento/frmAccion.aspx?IdAccion=MTQ5MA==&amp;Consecutivo=Mjk1" xr:uid="{FF16FD04-55E5-40A0-AAEF-CAF1E86C9C68}"/>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C46D0-BAE3-4E43-82EE-DBCBCF8E9812}">
  <sheetPr>
    <tabColor theme="5" tint="-0.249977111117893"/>
  </sheetPr>
  <dimension ref="A1:W33"/>
  <sheetViews>
    <sheetView topLeftCell="C1" workbookViewId="0">
      <selection activeCell="E31" sqref="E31"/>
    </sheetView>
  </sheetViews>
  <sheetFormatPr baseColWidth="10" defaultRowHeight="15" x14ac:dyDescent="0.25"/>
  <cols>
    <col min="1" max="1" width="21" customWidth="1"/>
  </cols>
  <sheetData>
    <row r="1" spans="1:23" ht="15.75" thickBot="1" x14ac:dyDescent="0.3">
      <c r="A1" s="127" t="s">
        <v>0</v>
      </c>
      <c r="B1" s="127" t="s">
        <v>1</v>
      </c>
      <c r="C1" s="127" t="s">
        <v>2</v>
      </c>
      <c r="D1" s="127" t="s">
        <v>3</v>
      </c>
      <c r="E1" s="127" t="s">
        <v>4</v>
      </c>
      <c r="F1" s="127" t="s">
        <v>5</v>
      </c>
      <c r="G1" s="127" t="s">
        <v>6</v>
      </c>
      <c r="H1" s="127" t="s">
        <v>7</v>
      </c>
      <c r="I1" s="127" t="s">
        <v>8</v>
      </c>
      <c r="J1" s="127" t="s">
        <v>9</v>
      </c>
      <c r="K1" s="127" t="s">
        <v>10</v>
      </c>
      <c r="L1" s="127" t="s">
        <v>11</v>
      </c>
      <c r="M1" s="127" t="s">
        <v>12</v>
      </c>
      <c r="N1" s="129" t="s">
        <v>13</v>
      </c>
      <c r="O1" s="130"/>
      <c r="P1" s="130"/>
      <c r="Q1" s="130"/>
      <c r="R1" s="130"/>
      <c r="S1" s="131"/>
      <c r="T1" s="127" t="s">
        <v>14</v>
      </c>
      <c r="U1" s="127" t="s">
        <v>15</v>
      </c>
      <c r="V1" s="127" t="s">
        <v>16</v>
      </c>
      <c r="W1" s="127" t="s">
        <v>17</v>
      </c>
    </row>
    <row r="2" spans="1:23" ht="23.25" thickBot="1" x14ac:dyDescent="0.3">
      <c r="A2" s="128"/>
      <c r="B2" s="128"/>
      <c r="C2" s="128"/>
      <c r="D2" s="128"/>
      <c r="E2" s="128"/>
      <c r="F2" s="128"/>
      <c r="G2" s="128"/>
      <c r="H2" s="128"/>
      <c r="I2" s="128"/>
      <c r="J2" s="128"/>
      <c r="K2" s="128"/>
      <c r="L2" s="128"/>
      <c r="M2" s="128"/>
      <c r="N2" s="1" t="s">
        <v>13</v>
      </c>
      <c r="O2" s="1" t="s">
        <v>3</v>
      </c>
      <c r="P2" s="1" t="s">
        <v>18</v>
      </c>
      <c r="Q2" s="1" t="s">
        <v>19</v>
      </c>
      <c r="R2" s="1" t="s">
        <v>20</v>
      </c>
      <c r="S2" s="1" t="s">
        <v>21</v>
      </c>
      <c r="T2" s="128"/>
      <c r="U2" s="128"/>
      <c r="V2" s="128"/>
      <c r="W2" s="128"/>
    </row>
    <row r="3" spans="1:23" ht="11.25" customHeight="1" thickBot="1" x14ac:dyDescent="0.3">
      <c r="A3" s="2" t="s">
        <v>22</v>
      </c>
      <c r="B3" s="2">
        <v>306</v>
      </c>
      <c r="C3" s="2" t="s">
        <v>905</v>
      </c>
      <c r="D3" s="2" t="s">
        <v>443</v>
      </c>
      <c r="E3" s="2" t="s">
        <v>491</v>
      </c>
      <c r="F3" s="2" t="s">
        <v>26</v>
      </c>
      <c r="G3" s="2"/>
      <c r="H3" s="3" t="s">
        <v>27</v>
      </c>
      <c r="I3" s="2"/>
      <c r="J3" s="2" t="s">
        <v>104</v>
      </c>
      <c r="K3" s="2" t="s">
        <v>443</v>
      </c>
      <c r="L3" s="2"/>
      <c r="M3" s="2">
        <v>0</v>
      </c>
      <c r="N3" s="2" t="s">
        <v>638</v>
      </c>
      <c r="O3" s="2" t="s">
        <v>798</v>
      </c>
      <c r="P3" s="2" t="s">
        <v>491</v>
      </c>
      <c r="Q3" s="2" t="s">
        <v>31</v>
      </c>
      <c r="R3" s="2"/>
      <c r="S3" s="2"/>
      <c r="T3" s="2"/>
      <c r="U3" s="4">
        <v>0</v>
      </c>
      <c r="V3" s="2" t="s">
        <v>31</v>
      </c>
      <c r="W3" s="2"/>
    </row>
    <row r="4" spans="1:23" ht="11.25" customHeight="1" thickBot="1" x14ac:dyDescent="0.3">
      <c r="A4" s="2" t="s">
        <v>22</v>
      </c>
      <c r="B4" s="2">
        <v>307</v>
      </c>
      <c r="C4" s="2" t="s">
        <v>905</v>
      </c>
      <c r="D4" s="2" t="s">
        <v>443</v>
      </c>
      <c r="E4" s="2" t="s">
        <v>491</v>
      </c>
      <c r="F4" s="2" t="s">
        <v>26</v>
      </c>
      <c r="G4" s="2"/>
      <c r="H4" s="3" t="s">
        <v>27</v>
      </c>
      <c r="I4" s="2"/>
      <c r="J4" s="2" t="s">
        <v>104</v>
      </c>
      <c r="K4" s="2" t="s">
        <v>443</v>
      </c>
      <c r="L4" s="2"/>
      <c r="M4" s="2">
        <v>0</v>
      </c>
      <c r="N4" s="2" t="s">
        <v>638</v>
      </c>
      <c r="O4" s="2" t="s">
        <v>798</v>
      </c>
      <c r="P4" s="2" t="s">
        <v>491</v>
      </c>
      <c r="Q4" s="2" t="s">
        <v>31</v>
      </c>
      <c r="R4" s="2"/>
      <c r="S4" s="2"/>
      <c r="T4" s="2"/>
      <c r="U4" s="4">
        <v>0</v>
      </c>
      <c r="V4" s="2" t="s">
        <v>31</v>
      </c>
      <c r="W4" s="2"/>
    </row>
    <row r="5" spans="1:23" ht="11.25" customHeight="1" thickBot="1" x14ac:dyDescent="0.3">
      <c r="A5" s="2" t="s">
        <v>22</v>
      </c>
      <c r="B5" s="2">
        <v>308</v>
      </c>
      <c r="C5" s="2" t="s">
        <v>905</v>
      </c>
      <c r="D5" s="2" t="s">
        <v>443</v>
      </c>
      <c r="E5" s="2" t="s">
        <v>491</v>
      </c>
      <c r="F5" s="2" t="s">
        <v>26</v>
      </c>
      <c r="G5" s="2"/>
      <c r="H5" s="3" t="s">
        <v>27</v>
      </c>
      <c r="I5" s="2"/>
      <c r="J5" s="2" t="s">
        <v>104</v>
      </c>
      <c r="K5" s="2" t="s">
        <v>443</v>
      </c>
      <c r="L5" s="2"/>
      <c r="M5" s="2">
        <v>0</v>
      </c>
      <c r="N5" s="2" t="s">
        <v>638</v>
      </c>
      <c r="O5" s="2" t="s">
        <v>798</v>
      </c>
      <c r="P5" s="2" t="s">
        <v>491</v>
      </c>
      <c r="Q5" s="2" t="s">
        <v>31</v>
      </c>
      <c r="R5" s="2"/>
      <c r="S5" s="2"/>
      <c r="T5" s="2"/>
      <c r="U5" s="4">
        <v>0</v>
      </c>
      <c r="V5" s="2" t="s">
        <v>31</v>
      </c>
      <c r="W5" s="2"/>
    </row>
    <row r="6" spans="1:23" ht="11.25" customHeight="1" thickBot="1" x14ac:dyDescent="0.3">
      <c r="A6" s="132" t="s">
        <v>422</v>
      </c>
      <c r="B6" s="132">
        <v>428</v>
      </c>
      <c r="C6" s="132" t="s">
        <v>905</v>
      </c>
      <c r="D6" s="132" t="s">
        <v>906</v>
      </c>
      <c r="E6" s="132" t="s">
        <v>808</v>
      </c>
      <c r="F6" s="132" t="s">
        <v>36</v>
      </c>
      <c r="G6" s="132"/>
      <c r="H6" s="135" t="s">
        <v>907</v>
      </c>
      <c r="I6" s="132"/>
      <c r="J6" s="132" t="s">
        <v>908</v>
      </c>
      <c r="K6" s="132" t="s">
        <v>706</v>
      </c>
      <c r="L6" s="132"/>
      <c r="M6" s="132">
        <v>0</v>
      </c>
      <c r="N6" s="132" t="s">
        <v>909</v>
      </c>
      <c r="O6" s="132" t="s">
        <v>910</v>
      </c>
      <c r="P6" s="132" t="s">
        <v>107</v>
      </c>
      <c r="Q6" s="132" t="s">
        <v>31</v>
      </c>
      <c r="R6" s="2" t="s">
        <v>911</v>
      </c>
      <c r="S6" s="2" t="s">
        <v>912</v>
      </c>
      <c r="T6" s="132" t="s">
        <v>116</v>
      </c>
      <c r="U6" s="138">
        <v>0</v>
      </c>
      <c r="V6" s="132">
        <v>-123</v>
      </c>
      <c r="W6" s="132"/>
    </row>
    <row r="7" spans="1:23" ht="11.25" customHeight="1" thickBot="1" x14ac:dyDescent="0.3">
      <c r="A7" s="133"/>
      <c r="B7" s="133"/>
      <c r="C7" s="133"/>
      <c r="D7" s="133"/>
      <c r="E7" s="133"/>
      <c r="F7" s="133"/>
      <c r="G7" s="133"/>
      <c r="H7" s="136"/>
      <c r="I7" s="133"/>
      <c r="J7" s="133"/>
      <c r="K7" s="133"/>
      <c r="L7" s="133"/>
      <c r="M7" s="133"/>
      <c r="N7" s="133"/>
      <c r="O7" s="133"/>
      <c r="P7" s="133"/>
      <c r="Q7" s="133"/>
      <c r="R7" s="2" t="s">
        <v>913</v>
      </c>
      <c r="S7" s="2" t="s">
        <v>557</v>
      </c>
      <c r="T7" s="133"/>
      <c r="U7" s="139"/>
      <c r="V7" s="133"/>
      <c r="W7" s="133"/>
    </row>
    <row r="8" spans="1:23" ht="11.25" customHeight="1" thickBot="1" x14ac:dyDescent="0.3">
      <c r="A8" s="133"/>
      <c r="B8" s="133"/>
      <c r="C8" s="133"/>
      <c r="D8" s="133"/>
      <c r="E8" s="133"/>
      <c r="F8" s="133"/>
      <c r="G8" s="133"/>
      <c r="H8" s="136"/>
      <c r="I8" s="133"/>
      <c r="J8" s="133"/>
      <c r="K8" s="133"/>
      <c r="L8" s="133"/>
      <c r="M8" s="133"/>
      <c r="N8" s="133"/>
      <c r="O8" s="133"/>
      <c r="P8" s="133"/>
      <c r="Q8" s="133"/>
      <c r="R8" s="2" t="s">
        <v>914</v>
      </c>
      <c r="S8" s="2" t="s">
        <v>522</v>
      </c>
      <c r="T8" s="133"/>
      <c r="U8" s="139"/>
      <c r="V8" s="133"/>
      <c r="W8" s="133"/>
    </row>
    <row r="9" spans="1:23" ht="11.25" customHeight="1" thickBot="1" x14ac:dyDescent="0.3">
      <c r="A9" s="133"/>
      <c r="B9" s="133"/>
      <c r="C9" s="133"/>
      <c r="D9" s="133"/>
      <c r="E9" s="133"/>
      <c r="F9" s="133"/>
      <c r="G9" s="133"/>
      <c r="H9" s="136"/>
      <c r="I9" s="133"/>
      <c r="J9" s="133"/>
      <c r="K9" s="133"/>
      <c r="L9" s="133"/>
      <c r="M9" s="133"/>
      <c r="N9" s="133"/>
      <c r="O9" s="133"/>
      <c r="P9" s="133"/>
      <c r="Q9" s="133"/>
      <c r="R9" s="2" t="s">
        <v>915</v>
      </c>
      <c r="S9" s="2" t="s">
        <v>916</v>
      </c>
      <c r="T9" s="133"/>
      <c r="U9" s="139"/>
      <c r="V9" s="133"/>
      <c r="W9" s="133"/>
    </row>
    <row r="10" spans="1:23" ht="11.25" customHeight="1" thickBot="1" x14ac:dyDescent="0.3">
      <c r="A10" s="133"/>
      <c r="B10" s="133"/>
      <c r="C10" s="133"/>
      <c r="D10" s="133"/>
      <c r="E10" s="133"/>
      <c r="F10" s="133"/>
      <c r="G10" s="133"/>
      <c r="H10" s="136"/>
      <c r="I10" s="133"/>
      <c r="J10" s="133"/>
      <c r="K10" s="133"/>
      <c r="L10" s="133"/>
      <c r="M10" s="133"/>
      <c r="N10" s="133"/>
      <c r="O10" s="133"/>
      <c r="P10" s="133"/>
      <c r="Q10" s="133"/>
      <c r="R10" s="2" t="s">
        <v>917</v>
      </c>
      <c r="S10" s="2" t="s">
        <v>918</v>
      </c>
      <c r="T10" s="133"/>
      <c r="U10" s="139"/>
      <c r="V10" s="133"/>
      <c r="W10" s="133"/>
    </row>
    <row r="11" spans="1:23" ht="11.25" customHeight="1" thickBot="1" x14ac:dyDescent="0.3">
      <c r="A11" s="133"/>
      <c r="B11" s="133"/>
      <c r="C11" s="133"/>
      <c r="D11" s="133"/>
      <c r="E11" s="133"/>
      <c r="F11" s="133"/>
      <c r="G11" s="133"/>
      <c r="H11" s="136"/>
      <c r="I11" s="133"/>
      <c r="J11" s="133"/>
      <c r="K11" s="133"/>
      <c r="L11" s="133"/>
      <c r="M11" s="133"/>
      <c r="N11" s="133"/>
      <c r="O11" s="133"/>
      <c r="P11" s="133"/>
      <c r="Q11" s="133"/>
      <c r="R11" s="2" t="s">
        <v>919</v>
      </c>
      <c r="S11" s="2" t="s">
        <v>806</v>
      </c>
      <c r="T11" s="133"/>
      <c r="U11" s="139"/>
      <c r="V11" s="133"/>
      <c r="W11" s="133"/>
    </row>
    <row r="12" spans="1:23" ht="11.25" customHeight="1" thickBot="1" x14ac:dyDescent="0.3">
      <c r="A12" s="134"/>
      <c r="B12" s="134"/>
      <c r="C12" s="134"/>
      <c r="D12" s="134"/>
      <c r="E12" s="134"/>
      <c r="F12" s="134"/>
      <c r="G12" s="134"/>
      <c r="H12" s="137"/>
      <c r="I12" s="134"/>
      <c r="J12" s="134"/>
      <c r="K12" s="134"/>
      <c r="L12" s="134"/>
      <c r="M12" s="134"/>
      <c r="N12" s="134"/>
      <c r="O12" s="134"/>
      <c r="P12" s="134"/>
      <c r="Q12" s="134"/>
      <c r="R12" s="2" t="s">
        <v>920</v>
      </c>
      <c r="S12" s="2" t="s">
        <v>806</v>
      </c>
      <c r="T12" s="134"/>
      <c r="U12" s="140"/>
      <c r="V12" s="134"/>
      <c r="W12" s="134"/>
    </row>
    <row r="13" spans="1:23" ht="11.25" customHeight="1" thickBot="1" x14ac:dyDescent="0.3">
      <c r="A13" s="132" t="s">
        <v>422</v>
      </c>
      <c r="B13" s="132">
        <v>429</v>
      </c>
      <c r="C13" s="132" t="s">
        <v>905</v>
      </c>
      <c r="D13" s="132" t="s">
        <v>906</v>
      </c>
      <c r="E13" s="132" t="s">
        <v>808</v>
      </c>
      <c r="F13" s="132" t="s">
        <v>36</v>
      </c>
      <c r="G13" s="132"/>
      <c r="H13" s="135" t="s">
        <v>921</v>
      </c>
      <c r="I13" s="132"/>
      <c r="J13" s="132" t="s">
        <v>908</v>
      </c>
      <c r="K13" s="132" t="s">
        <v>706</v>
      </c>
      <c r="L13" s="132"/>
      <c r="M13" s="132">
        <v>0</v>
      </c>
      <c r="N13" s="132" t="s">
        <v>922</v>
      </c>
      <c r="O13" s="132" t="s">
        <v>910</v>
      </c>
      <c r="P13" s="132" t="s">
        <v>107</v>
      </c>
      <c r="Q13" s="132" t="s">
        <v>31</v>
      </c>
      <c r="R13" s="2" t="s">
        <v>923</v>
      </c>
      <c r="S13" s="2" t="s">
        <v>912</v>
      </c>
      <c r="T13" s="132" t="s">
        <v>116</v>
      </c>
      <c r="U13" s="138">
        <v>0</v>
      </c>
      <c r="V13" s="132">
        <v>-123</v>
      </c>
      <c r="W13" s="132"/>
    </row>
    <row r="14" spans="1:23" ht="11.25" customHeight="1" thickBot="1" x14ac:dyDescent="0.3">
      <c r="A14" s="133"/>
      <c r="B14" s="133"/>
      <c r="C14" s="133"/>
      <c r="D14" s="133"/>
      <c r="E14" s="133"/>
      <c r="F14" s="133"/>
      <c r="G14" s="133"/>
      <c r="H14" s="136"/>
      <c r="I14" s="133"/>
      <c r="J14" s="133"/>
      <c r="K14" s="133"/>
      <c r="L14" s="133"/>
      <c r="M14" s="133"/>
      <c r="N14" s="133"/>
      <c r="O14" s="133"/>
      <c r="P14" s="133"/>
      <c r="Q14" s="133"/>
      <c r="R14" s="2" t="s">
        <v>924</v>
      </c>
      <c r="S14" s="2" t="s">
        <v>557</v>
      </c>
      <c r="T14" s="133"/>
      <c r="U14" s="139"/>
      <c r="V14" s="133"/>
      <c r="W14" s="133"/>
    </row>
    <row r="15" spans="1:23" ht="11.25" customHeight="1" thickBot="1" x14ac:dyDescent="0.3">
      <c r="A15" s="133"/>
      <c r="B15" s="133"/>
      <c r="C15" s="133"/>
      <c r="D15" s="133"/>
      <c r="E15" s="133"/>
      <c r="F15" s="133"/>
      <c r="G15" s="133"/>
      <c r="H15" s="136"/>
      <c r="I15" s="133"/>
      <c r="J15" s="133"/>
      <c r="K15" s="133"/>
      <c r="L15" s="133"/>
      <c r="M15" s="133"/>
      <c r="N15" s="133"/>
      <c r="O15" s="133"/>
      <c r="P15" s="133"/>
      <c r="Q15" s="133"/>
      <c r="R15" s="2" t="s">
        <v>925</v>
      </c>
      <c r="S15" s="2" t="s">
        <v>522</v>
      </c>
      <c r="T15" s="133"/>
      <c r="U15" s="139"/>
      <c r="V15" s="133"/>
      <c r="W15" s="133"/>
    </row>
    <row r="16" spans="1:23" ht="11.25" customHeight="1" thickBot="1" x14ac:dyDescent="0.3">
      <c r="A16" s="133"/>
      <c r="B16" s="133"/>
      <c r="C16" s="133"/>
      <c r="D16" s="133"/>
      <c r="E16" s="133"/>
      <c r="F16" s="133"/>
      <c r="G16" s="133"/>
      <c r="H16" s="136"/>
      <c r="I16" s="133"/>
      <c r="J16" s="133"/>
      <c r="K16" s="133"/>
      <c r="L16" s="133"/>
      <c r="M16" s="133"/>
      <c r="N16" s="133"/>
      <c r="O16" s="133"/>
      <c r="P16" s="133"/>
      <c r="Q16" s="133"/>
      <c r="R16" s="2" t="s">
        <v>926</v>
      </c>
      <c r="S16" s="2" t="s">
        <v>916</v>
      </c>
      <c r="T16" s="133"/>
      <c r="U16" s="139"/>
      <c r="V16" s="133"/>
      <c r="W16" s="133"/>
    </row>
    <row r="17" spans="1:23" ht="11.25" customHeight="1" thickBot="1" x14ac:dyDescent="0.3">
      <c r="A17" s="133"/>
      <c r="B17" s="133"/>
      <c r="C17" s="133"/>
      <c r="D17" s="133"/>
      <c r="E17" s="133"/>
      <c r="F17" s="133"/>
      <c r="G17" s="133"/>
      <c r="H17" s="136"/>
      <c r="I17" s="133"/>
      <c r="J17" s="133"/>
      <c r="K17" s="133"/>
      <c r="L17" s="133"/>
      <c r="M17" s="133"/>
      <c r="N17" s="133"/>
      <c r="O17" s="133"/>
      <c r="P17" s="133"/>
      <c r="Q17" s="133"/>
      <c r="R17" s="2" t="s">
        <v>927</v>
      </c>
      <c r="S17" s="2" t="s">
        <v>918</v>
      </c>
      <c r="T17" s="133"/>
      <c r="U17" s="139"/>
      <c r="V17" s="133"/>
      <c r="W17" s="133"/>
    </row>
    <row r="18" spans="1:23" ht="11.25" customHeight="1" thickBot="1" x14ac:dyDescent="0.3">
      <c r="A18" s="134"/>
      <c r="B18" s="134"/>
      <c r="C18" s="134"/>
      <c r="D18" s="134"/>
      <c r="E18" s="134"/>
      <c r="F18" s="134"/>
      <c r="G18" s="134"/>
      <c r="H18" s="137"/>
      <c r="I18" s="134"/>
      <c r="J18" s="134"/>
      <c r="K18" s="134"/>
      <c r="L18" s="134"/>
      <c r="M18" s="134"/>
      <c r="N18" s="134"/>
      <c r="O18" s="134"/>
      <c r="P18" s="134"/>
      <c r="Q18" s="134"/>
      <c r="R18" s="2" t="s">
        <v>928</v>
      </c>
      <c r="S18" s="2" t="s">
        <v>806</v>
      </c>
      <c r="T18" s="134"/>
      <c r="U18" s="140"/>
      <c r="V18" s="134"/>
      <c r="W18" s="134"/>
    </row>
    <row r="19" spans="1:23" ht="11.25" customHeight="1" x14ac:dyDescent="0.25"/>
    <row r="20" spans="1:23" x14ac:dyDescent="0.25">
      <c r="B20" s="5" t="s">
        <v>38</v>
      </c>
      <c r="C20" s="5" t="s">
        <v>37</v>
      </c>
      <c r="F20" s="5" t="s">
        <v>38</v>
      </c>
      <c r="G20" s="5" t="s">
        <v>37</v>
      </c>
    </row>
    <row r="21" spans="1:23" x14ac:dyDescent="0.25">
      <c r="A21" s="6" t="s">
        <v>32</v>
      </c>
      <c r="B21" s="5">
        <v>3</v>
      </c>
      <c r="C21" s="5">
        <v>3</v>
      </c>
      <c r="E21" s="5" t="s">
        <v>35</v>
      </c>
      <c r="F21" s="5">
        <v>3</v>
      </c>
      <c r="G21" s="5">
        <v>3</v>
      </c>
    </row>
    <row r="22" spans="1:23" x14ac:dyDescent="0.25">
      <c r="A22" s="6" t="s">
        <v>33</v>
      </c>
      <c r="B22" s="5"/>
      <c r="C22" s="5"/>
      <c r="E22" s="5" t="s">
        <v>36</v>
      </c>
      <c r="F22" s="5">
        <v>2</v>
      </c>
      <c r="G22" s="5">
        <v>2</v>
      </c>
    </row>
    <row r="23" spans="1:23" x14ac:dyDescent="0.25">
      <c r="A23" s="6" t="s">
        <v>34</v>
      </c>
      <c r="B23" s="5">
        <v>2</v>
      </c>
      <c r="C23" s="5">
        <v>2</v>
      </c>
      <c r="F23">
        <f>SUM(F21:F22)</f>
        <v>5</v>
      </c>
      <c r="G23">
        <f>SUM(G21:G22)</f>
        <v>5</v>
      </c>
    </row>
    <row r="24" spans="1:23" x14ac:dyDescent="0.25">
      <c r="B24">
        <f>SUM(B21:B23)</f>
        <v>5</v>
      </c>
      <c r="C24">
        <f>SUM(C21:C23)</f>
        <v>5</v>
      </c>
    </row>
    <row r="26" spans="1:23" x14ac:dyDescent="0.25">
      <c r="A26" s="5" t="s">
        <v>441</v>
      </c>
      <c r="B26" s="5">
        <v>0</v>
      </c>
    </row>
    <row r="28" spans="1:23" x14ac:dyDescent="0.25">
      <c r="A28" s="12" t="s">
        <v>963</v>
      </c>
      <c r="B28" s="12">
        <v>5</v>
      </c>
    </row>
    <row r="29" spans="1:23" x14ac:dyDescent="0.25">
      <c r="A29" s="12" t="s">
        <v>959</v>
      </c>
      <c r="B29" s="12">
        <v>3</v>
      </c>
    </row>
    <row r="30" spans="1:23" x14ac:dyDescent="0.25">
      <c r="A30" s="12" t="s">
        <v>960</v>
      </c>
      <c r="B30" s="12"/>
    </row>
    <row r="31" spans="1:23" x14ac:dyDescent="0.25">
      <c r="A31" s="12" t="s">
        <v>34</v>
      </c>
      <c r="B31" s="12">
        <v>2</v>
      </c>
    </row>
    <row r="32" spans="1:23" x14ac:dyDescent="0.25">
      <c r="A32" s="12" t="s">
        <v>961</v>
      </c>
      <c r="B32" s="12">
        <v>3</v>
      </c>
    </row>
    <row r="33" spans="1:2" x14ac:dyDescent="0.25">
      <c r="A33" s="12" t="s">
        <v>962</v>
      </c>
      <c r="B33" s="12">
        <v>2</v>
      </c>
    </row>
  </sheetData>
  <mergeCells count="60">
    <mergeCell ref="V13:V18"/>
    <mergeCell ref="W13:W18"/>
    <mergeCell ref="N13:N18"/>
    <mergeCell ref="O13:O18"/>
    <mergeCell ref="P13:P18"/>
    <mergeCell ref="Q13:Q18"/>
    <mergeCell ref="T13:T18"/>
    <mergeCell ref="U13:U18"/>
    <mergeCell ref="H13:H18"/>
    <mergeCell ref="I13:I18"/>
    <mergeCell ref="J13:J18"/>
    <mergeCell ref="K13:K18"/>
    <mergeCell ref="L13:L18"/>
    <mergeCell ref="M13:M18"/>
    <mergeCell ref="U6:U12"/>
    <mergeCell ref="V6:V12"/>
    <mergeCell ref="W6:W12"/>
    <mergeCell ref="A13:A18"/>
    <mergeCell ref="B13:B18"/>
    <mergeCell ref="C13:C18"/>
    <mergeCell ref="D13:D18"/>
    <mergeCell ref="E13:E18"/>
    <mergeCell ref="F13:F18"/>
    <mergeCell ref="G13:G18"/>
    <mergeCell ref="M6:M12"/>
    <mergeCell ref="N6:N12"/>
    <mergeCell ref="O6:O12"/>
    <mergeCell ref="P6:P12"/>
    <mergeCell ref="Q6:Q12"/>
    <mergeCell ref="A6:A12"/>
    <mergeCell ref="B6:B12"/>
    <mergeCell ref="C6:C12"/>
    <mergeCell ref="D6:D12"/>
    <mergeCell ref="E6:E12"/>
    <mergeCell ref="F6:F12"/>
    <mergeCell ref="M1:M2"/>
    <mergeCell ref="N1:S1"/>
    <mergeCell ref="T1:T2"/>
    <mergeCell ref="U1:U2"/>
    <mergeCell ref="F1:F2"/>
    <mergeCell ref="T6:T12"/>
    <mergeCell ref="G6:G12"/>
    <mergeCell ref="H6:H12"/>
    <mergeCell ref="I6:I12"/>
    <mergeCell ref="J6:J12"/>
    <mergeCell ref="K6:K12"/>
    <mergeCell ref="L6:L12"/>
    <mergeCell ref="V1:V2"/>
    <mergeCell ref="W1:W2"/>
    <mergeCell ref="G1:G2"/>
    <mergeCell ref="H1:H2"/>
    <mergeCell ref="I1:I2"/>
    <mergeCell ref="J1:J2"/>
    <mergeCell ref="K1:K2"/>
    <mergeCell ref="L1:L2"/>
    <mergeCell ref="A1:A2"/>
    <mergeCell ref="B1:B2"/>
    <mergeCell ref="C1:C2"/>
    <mergeCell ref="D1:D2"/>
    <mergeCell ref="E1:E2"/>
  </mergeCells>
  <hyperlinks>
    <hyperlink ref="H3" r:id="rId1" tooltip="Descripcion" display="http://190.27.245.106:8080/Isolucionsda/Mejoramiento/frmAccion.aspx?IdAccion=MTUwMQ==&amp;Consecutivo=MzA2" xr:uid="{630A5452-2CCD-47DF-A703-41AC314E0C10}"/>
    <hyperlink ref="H4" r:id="rId2" tooltip="Descripcion" display="http://190.27.245.106:8080/Isolucionsda/Mejoramiento/frmAccion.aspx?IdAccion=MTUwMg==&amp;Consecutivo=MzA3" xr:uid="{E44E0BA4-7E6B-41A1-83C8-29AE2F15C346}"/>
    <hyperlink ref="H5" r:id="rId3" tooltip="Descripcion" display="http://190.27.245.106:8080/Isolucionsda/Mejoramiento/frmAccion.aspx?IdAccion=MTUwMw==&amp;Consecutivo=MzA4" xr:uid="{67F852C4-0554-4844-BD8E-0F28B4440999}"/>
    <hyperlink ref="H6" r:id="rId4" tooltip="Descripcion" display="http://190.27.245.106:8080/Isolucionsda/Mejoramiento/frmNotaDeMejora.aspx?CodNotaMejora=NTU3&amp;Consecutivo=NDI4" xr:uid="{9B139182-C9F8-419E-9639-7343CFA790FF}"/>
    <hyperlink ref="H13" r:id="rId5" tooltip="Descripcion" display="http://190.27.245.106:8080/Isolucionsda/Mejoramiento/frmNotaDeMejora.aspx?CodNotaMejora=NTU4&amp;Consecutivo=NDI5" xr:uid="{87950AFF-5699-438F-AC94-E25E9ED2AF57}"/>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C2E7B-71FC-4C5C-B638-4F1989403ADB}">
  <sheetPr>
    <tabColor theme="3" tint="-0.249977111117893"/>
  </sheetPr>
  <dimension ref="A1:W29"/>
  <sheetViews>
    <sheetView topLeftCell="A13" workbookViewId="0">
      <selection activeCell="C25" sqref="C25"/>
    </sheetView>
  </sheetViews>
  <sheetFormatPr baseColWidth="10" defaultRowHeight="15" x14ac:dyDescent="0.25"/>
  <cols>
    <col min="1" max="1" width="22" customWidth="1"/>
    <col min="3" max="3" width="18" customWidth="1"/>
    <col min="4" max="4" width="16.28515625" customWidth="1"/>
    <col min="7" max="7" width="12.28515625" customWidth="1"/>
    <col min="8" max="8" width="37.140625" customWidth="1"/>
    <col min="9" max="9" width="6.7109375" customWidth="1"/>
    <col min="14" max="14" width="50.28515625" customWidth="1"/>
    <col min="18" max="18" width="44.5703125" customWidth="1"/>
  </cols>
  <sheetData>
    <row r="1" spans="1:23" x14ac:dyDescent="0.25">
      <c r="A1" s="105" t="s">
        <v>0</v>
      </c>
      <c r="B1" s="105" t="s">
        <v>1</v>
      </c>
      <c r="C1" s="105" t="s">
        <v>2</v>
      </c>
      <c r="D1" s="105" t="s">
        <v>3</v>
      </c>
      <c r="E1" s="105" t="s">
        <v>4</v>
      </c>
      <c r="F1" s="105" t="s">
        <v>5</v>
      </c>
      <c r="G1" s="105" t="s">
        <v>6</v>
      </c>
      <c r="H1" s="105" t="s">
        <v>7</v>
      </c>
      <c r="I1" s="105" t="s">
        <v>8</v>
      </c>
      <c r="J1" s="105" t="s">
        <v>9</v>
      </c>
      <c r="K1" s="105" t="s">
        <v>10</v>
      </c>
      <c r="L1" s="105" t="s">
        <v>11</v>
      </c>
      <c r="M1" s="105" t="s">
        <v>12</v>
      </c>
      <c r="N1" s="105" t="s">
        <v>13</v>
      </c>
      <c r="O1" s="105"/>
      <c r="P1" s="105"/>
      <c r="Q1" s="105"/>
      <c r="R1" s="105"/>
      <c r="S1" s="105"/>
      <c r="T1" s="105" t="s">
        <v>14</v>
      </c>
      <c r="U1" s="105" t="s">
        <v>15</v>
      </c>
      <c r="V1" s="105" t="s">
        <v>16</v>
      </c>
      <c r="W1" s="105" t="s">
        <v>17</v>
      </c>
    </row>
    <row r="2" spans="1:23" ht="24" x14ac:dyDescent="0.25">
      <c r="A2" s="105"/>
      <c r="B2" s="105"/>
      <c r="C2" s="105"/>
      <c r="D2" s="105"/>
      <c r="E2" s="105"/>
      <c r="F2" s="105"/>
      <c r="G2" s="105"/>
      <c r="H2" s="105"/>
      <c r="I2" s="105"/>
      <c r="J2" s="105"/>
      <c r="K2" s="105"/>
      <c r="L2" s="105"/>
      <c r="M2" s="105"/>
      <c r="N2" s="9" t="s">
        <v>13</v>
      </c>
      <c r="O2" s="9" t="s">
        <v>3</v>
      </c>
      <c r="P2" s="9" t="s">
        <v>18</v>
      </c>
      <c r="Q2" s="9" t="s">
        <v>19</v>
      </c>
      <c r="R2" s="9" t="s">
        <v>20</v>
      </c>
      <c r="S2" s="9" t="s">
        <v>21</v>
      </c>
      <c r="T2" s="105"/>
      <c r="U2" s="105"/>
      <c r="V2" s="105"/>
      <c r="W2" s="105"/>
    </row>
    <row r="3" spans="1:23" ht="27" customHeight="1" x14ac:dyDescent="0.25">
      <c r="A3" s="24" t="s">
        <v>22</v>
      </c>
      <c r="B3" s="24">
        <v>275</v>
      </c>
      <c r="C3" s="24" t="s">
        <v>929</v>
      </c>
      <c r="D3" s="24" t="s">
        <v>126</v>
      </c>
      <c r="E3" s="24" t="s">
        <v>25</v>
      </c>
      <c r="F3" s="24" t="s">
        <v>26</v>
      </c>
      <c r="G3" s="24"/>
      <c r="H3" s="32" t="s">
        <v>27</v>
      </c>
      <c r="I3" s="24"/>
      <c r="J3" s="24" t="s">
        <v>83</v>
      </c>
      <c r="K3" s="24" t="s">
        <v>29</v>
      </c>
      <c r="L3" s="24"/>
      <c r="M3" s="24">
        <v>0</v>
      </c>
      <c r="N3" s="24" t="s">
        <v>930</v>
      </c>
      <c r="O3" s="24" t="s">
        <v>126</v>
      </c>
      <c r="P3" s="24" t="s">
        <v>25</v>
      </c>
      <c r="Q3" s="24" t="s">
        <v>31</v>
      </c>
      <c r="R3" s="24"/>
      <c r="S3" s="24"/>
      <c r="T3" s="24"/>
      <c r="U3" s="33">
        <v>0</v>
      </c>
      <c r="V3" s="24" t="s">
        <v>31</v>
      </c>
      <c r="W3" s="24"/>
    </row>
    <row r="4" spans="1:23" ht="27" customHeight="1" x14ac:dyDescent="0.25">
      <c r="A4" s="24" t="s">
        <v>22</v>
      </c>
      <c r="B4" s="24">
        <v>276</v>
      </c>
      <c r="C4" s="24" t="s">
        <v>929</v>
      </c>
      <c r="D4" s="24" t="s">
        <v>126</v>
      </c>
      <c r="E4" s="24" t="s">
        <v>25</v>
      </c>
      <c r="F4" s="24" t="s">
        <v>26</v>
      </c>
      <c r="G4" s="24"/>
      <c r="H4" s="32" t="s">
        <v>27</v>
      </c>
      <c r="I4" s="24"/>
      <c r="J4" s="24" t="s">
        <v>83</v>
      </c>
      <c r="K4" s="24" t="s">
        <v>29</v>
      </c>
      <c r="L4" s="24"/>
      <c r="M4" s="24">
        <v>0</v>
      </c>
      <c r="N4" s="24" t="s">
        <v>931</v>
      </c>
      <c r="O4" s="24" t="s">
        <v>126</v>
      </c>
      <c r="P4" s="24" t="s">
        <v>25</v>
      </c>
      <c r="Q4" s="24" t="s">
        <v>31</v>
      </c>
      <c r="R4" s="24"/>
      <c r="S4" s="24"/>
      <c r="T4" s="24"/>
      <c r="U4" s="33">
        <v>0</v>
      </c>
      <c r="V4" s="24" t="s">
        <v>31</v>
      </c>
      <c r="W4" s="24"/>
    </row>
    <row r="5" spans="1:23" ht="27" customHeight="1" x14ac:dyDescent="0.25">
      <c r="A5" s="24" t="s">
        <v>22</v>
      </c>
      <c r="B5" s="24">
        <v>278</v>
      </c>
      <c r="C5" s="24" t="s">
        <v>929</v>
      </c>
      <c r="D5" s="24" t="s">
        <v>126</v>
      </c>
      <c r="E5" s="24" t="s">
        <v>25</v>
      </c>
      <c r="F5" s="24" t="s">
        <v>26</v>
      </c>
      <c r="G5" s="24"/>
      <c r="H5" s="32" t="s">
        <v>27</v>
      </c>
      <c r="I5" s="24"/>
      <c r="J5" s="24" t="s">
        <v>83</v>
      </c>
      <c r="K5" s="24" t="s">
        <v>29</v>
      </c>
      <c r="L5" s="24"/>
      <c r="M5" s="24">
        <v>0</v>
      </c>
      <c r="N5" s="24" t="s">
        <v>932</v>
      </c>
      <c r="O5" s="24" t="s">
        <v>126</v>
      </c>
      <c r="P5" s="24" t="s">
        <v>25</v>
      </c>
      <c r="Q5" s="24" t="s">
        <v>31</v>
      </c>
      <c r="R5" s="24"/>
      <c r="S5" s="24"/>
      <c r="T5" s="24"/>
      <c r="U5" s="33">
        <v>0</v>
      </c>
      <c r="V5" s="24" t="s">
        <v>31</v>
      </c>
      <c r="W5" s="24"/>
    </row>
    <row r="6" spans="1:23" ht="27" customHeight="1" x14ac:dyDescent="0.25">
      <c r="A6" s="80" t="s">
        <v>78</v>
      </c>
      <c r="B6" s="80">
        <v>838</v>
      </c>
      <c r="C6" s="80" t="s">
        <v>929</v>
      </c>
      <c r="D6" s="80" t="s">
        <v>80</v>
      </c>
      <c r="E6" s="80" t="s">
        <v>339</v>
      </c>
      <c r="F6" s="80" t="s">
        <v>36</v>
      </c>
      <c r="G6" s="80"/>
      <c r="H6" s="91" t="s">
        <v>933</v>
      </c>
      <c r="I6" s="80"/>
      <c r="J6" s="80" t="s">
        <v>83</v>
      </c>
      <c r="K6" s="80" t="s">
        <v>313</v>
      </c>
      <c r="L6" s="80"/>
      <c r="M6" s="80">
        <v>0</v>
      </c>
      <c r="N6" s="80" t="s">
        <v>934</v>
      </c>
      <c r="O6" s="80" t="s">
        <v>80</v>
      </c>
      <c r="P6" s="80" t="s">
        <v>116</v>
      </c>
      <c r="Q6" s="80" t="s">
        <v>62</v>
      </c>
      <c r="R6" s="24" t="s">
        <v>935</v>
      </c>
      <c r="S6" s="24" t="s">
        <v>81</v>
      </c>
      <c r="T6" s="80" t="s">
        <v>116</v>
      </c>
      <c r="U6" s="82">
        <v>0.5</v>
      </c>
      <c r="V6" s="80">
        <v>-123</v>
      </c>
      <c r="W6" s="80"/>
    </row>
    <row r="7" spans="1:23" ht="27" customHeight="1" x14ac:dyDescent="0.25">
      <c r="A7" s="80"/>
      <c r="B7" s="80"/>
      <c r="C7" s="80"/>
      <c r="D7" s="80"/>
      <c r="E7" s="80"/>
      <c r="F7" s="80"/>
      <c r="G7" s="80"/>
      <c r="H7" s="91"/>
      <c r="I7" s="80"/>
      <c r="J7" s="80"/>
      <c r="K7" s="80"/>
      <c r="L7" s="80"/>
      <c r="M7" s="80"/>
      <c r="N7" s="80"/>
      <c r="O7" s="80"/>
      <c r="P7" s="80"/>
      <c r="Q7" s="80"/>
      <c r="R7" s="24" t="s">
        <v>936</v>
      </c>
      <c r="S7" s="24" t="s">
        <v>230</v>
      </c>
      <c r="T7" s="80"/>
      <c r="U7" s="82"/>
      <c r="V7" s="80"/>
      <c r="W7" s="80"/>
    </row>
    <row r="8" spans="1:23" ht="27" customHeight="1" x14ac:dyDescent="0.25">
      <c r="A8" s="80"/>
      <c r="B8" s="80"/>
      <c r="C8" s="80"/>
      <c r="D8" s="80"/>
      <c r="E8" s="80"/>
      <c r="F8" s="80"/>
      <c r="G8" s="80"/>
      <c r="H8" s="91"/>
      <c r="I8" s="80"/>
      <c r="J8" s="80"/>
      <c r="K8" s="80"/>
      <c r="L8" s="80"/>
      <c r="M8" s="80"/>
      <c r="N8" s="80"/>
      <c r="O8" s="80"/>
      <c r="P8" s="80"/>
      <c r="Q8" s="80"/>
      <c r="R8" s="24" t="s">
        <v>937</v>
      </c>
      <c r="S8" s="24" t="s">
        <v>670</v>
      </c>
      <c r="T8" s="80"/>
      <c r="U8" s="82"/>
      <c r="V8" s="80"/>
      <c r="W8" s="80"/>
    </row>
    <row r="9" spans="1:23" ht="27" customHeight="1" x14ac:dyDescent="0.25">
      <c r="A9" s="80"/>
      <c r="B9" s="80"/>
      <c r="C9" s="80"/>
      <c r="D9" s="80"/>
      <c r="E9" s="80"/>
      <c r="F9" s="80"/>
      <c r="G9" s="80"/>
      <c r="H9" s="91"/>
      <c r="I9" s="80"/>
      <c r="J9" s="80"/>
      <c r="K9" s="80"/>
      <c r="L9" s="80"/>
      <c r="M9" s="80"/>
      <c r="N9" s="80" t="s">
        <v>938</v>
      </c>
      <c r="O9" s="80" t="s">
        <v>80</v>
      </c>
      <c r="P9" s="80" t="s">
        <v>93</v>
      </c>
      <c r="Q9" s="80" t="s">
        <v>31</v>
      </c>
      <c r="R9" s="24" t="s">
        <v>939</v>
      </c>
      <c r="S9" s="24" t="s">
        <v>81</v>
      </c>
      <c r="T9" s="80"/>
      <c r="U9" s="82"/>
      <c r="V9" s="80"/>
      <c r="W9" s="80"/>
    </row>
    <row r="10" spans="1:23" ht="27" customHeight="1" x14ac:dyDescent="0.25">
      <c r="A10" s="80"/>
      <c r="B10" s="80"/>
      <c r="C10" s="80"/>
      <c r="D10" s="80"/>
      <c r="E10" s="80"/>
      <c r="F10" s="80"/>
      <c r="G10" s="80"/>
      <c r="H10" s="91"/>
      <c r="I10" s="80"/>
      <c r="J10" s="80"/>
      <c r="K10" s="80"/>
      <c r="L10" s="80"/>
      <c r="M10" s="80"/>
      <c r="N10" s="80"/>
      <c r="O10" s="80"/>
      <c r="P10" s="80"/>
      <c r="Q10" s="80"/>
      <c r="R10" s="24" t="s">
        <v>936</v>
      </c>
      <c r="S10" s="24" t="s">
        <v>230</v>
      </c>
      <c r="T10" s="80"/>
      <c r="U10" s="82"/>
      <c r="V10" s="80"/>
      <c r="W10" s="80"/>
    </row>
    <row r="11" spans="1:23" ht="27" customHeight="1" x14ac:dyDescent="0.25">
      <c r="A11" s="80"/>
      <c r="B11" s="80"/>
      <c r="C11" s="80"/>
      <c r="D11" s="80"/>
      <c r="E11" s="80"/>
      <c r="F11" s="80"/>
      <c r="G11" s="80"/>
      <c r="H11" s="91"/>
      <c r="I11" s="80"/>
      <c r="J11" s="80"/>
      <c r="K11" s="80"/>
      <c r="L11" s="80"/>
      <c r="M11" s="80"/>
      <c r="N11" s="80"/>
      <c r="O11" s="80"/>
      <c r="P11" s="80"/>
      <c r="Q11" s="80"/>
      <c r="R11" s="24" t="s">
        <v>940</v>
      </c>
      <c r="S11" s="24" t="s">
        <v>670</v>
      </c>
      <c r="T11" s="80"/>
      <c r="U11" s="82"/>
      <c r="V11" s="80"/>
      <c r="W11" s="80"/>
    </row>
    <row r="12" spans="1:23" ht="27" customHeight="1" x14ac:dyDescent="0.25">
      <c r="A12" s="80"/>
      <c r="B12" s="80"/>
      <c r="C12" s="80"/>
      <c r="D12" s="80"/>
      <c r="E12" s="80"/>
      <c r="F12" s="80"/>
      <c r="G12" s="80"/>
      <c r="H12" s="91"/>
      <c r="I12" s="80"/>
      <c r="J12" s="80"/>
      <c r="K12" s="80"/>
      <c r="L12" s="80"/>
      <c r="M12" s="80"/>
      <c r="N12" s="80"/>
      <c r="O12" s="80"/>
      <c r="P12" s="80"/>
      <c r="Q12" s="80"/>
      <c r="R12" s="24" t="s">
        <v>941</v>
      </c>
      <c r="S12" s="24" t="s">
        <v>670</v>
      </c>
      <c r="T12" s="80"/>
      <c r="U12" s="82"/>
      <c r="V12" s="80"/>
      <c r="W12" s="80"/>
    </row>
    <row r="13" spans="1:23" ht="27" customHeight="1" x14ac:dyDescent="0.25">
      <c r="A13" s="80"/>
      <c r="B13" s="80"/>
      <c r="C13" s="80"/>
      <c r="D13" s="80"/>
      <c r="E13" s="80"/>
      <c r="F13" s="80"/>
      <c r="G13" s="80"/>
      <c r="H13" s="91"/>
      <c r="I13" s="80"/>
      <c r="J13" s="80"/>
      <c r="K13" s="80"/>
      <c r="L13" s="80"/>
      <c r="M13" s="80"/>
      <c r="N13" s="80"/>
      <c r="O13" s="80"/>
      <c r="P13" s="80"/>
      <c r="Q13" s="80"/>
      <c r="R13" s="24" t="s">
        <v>942</v>
      </c>
      <c r="S13" s="24" t="s">
        <v>943</v>
      </c>
      <c r="T13" s="80"/>
      <c r="U13" s="82"/>
      <c r="V13" s="80"/>
      <c r="W13" s="80"/>
    </row>
    <row r="14" spans="1:23" ht="27" customHeight="1" x14ac:dyDescent="0.25">
      <c r="A14" s="24" t="s">
        <v>78</v>
      </c>
      <c r="B14" s="24">
        <v>894</v>
      </c>
      <c r="C14" s="24" t="s">
        <v>929</v>
      </c>
      <c r="D14" s="24" t="s">
        <v>126</v>
      </c>
      <c r="E14" s="24" t="s">
        <v>91</v>
      </c>
      <c r="F14" s="24" t="s">
        <v>26</v>
      </c>
      <c r="G14" s="24"/>
      <c r="H14" s="32" t="s">
        <v>944</v>
      </c>
      <c r="I14" s="24"/>
      <c r="J14" s="24" t="s">
        <v>83</v>
      </c>
      <c r="K14" s="24" t="s">
        <v>84</v>
      </c>
      <c r="L14" s="24"/>
      <c r="M14" s="24">
        <v>0</v>
      </c>
      <c r="N14" s="24"/>
      <c r="O14" s="24"/>
      <c r="P14" s="24"/>
      <c r="Q14" s="24"/>
      <c r="R14" s="24"/>
      <c r="S14" s="24"/>
      <c r="T14" s="24" t="s">
        <v>144</v>
      </c>
      <c r="U14" s="33">
        <v>0</v>
      </c>
      <c r="V14" s="24">
        <v>242</v>
      </c>
      <c r="W14" s="24"/>
    </row>
    <row r="15" spans="1:23" ht="27" customHeight="1" x14ac:dyDescent="0.25">
      <c r="A15" s="24" t="s">
        <v>100</v>
      </c>
      <c r="B15" s="24">
        <v>462</v>
      </c>
      <c r="C15" s="24" t="s">
        <v>929</v>
      </c>
      <c r="D15" s="24" t="s">
        <v>126</v>
      </c>
      <c r="E15" s="24" t="s">
        <v>91</v>
      </c>
      <c r="F15" s="24" t="s">
        <v>26</v>
      </c>
      <c r="G15" s="24"/>
      <c r="H15" s="32" t="s">
        <v>945</v>
      </c>
      <c r="I15" s="24"/>
      <c r="J15" s="24" t="s">
        <v>83</v>
      </c>
      <c r="K15" s="24" t="s">
        <v>84</v>
      </c>
      <c r="L15" s="24"/>
      <c r="M15" s="24">
        <v>0</v>
      </c>
      <c r="N15" s="24"/>
      <c r="O15" s="24"/>
      <c r="P15" s="24"/>
      <c r="Q15" s="24"/>
      <c r="R15" s="24"/>
      <c r="S15" s="24"/>
      <c r="T15" s="24" t="s">
        <v>144</v>
      </c>
      <c r="U15" s="33">
        <v>0</v>
      </c>
      <c r="V15" s="24">
        <v>242</v>
      </c>
      <c r="W15" s="24"/>
    </row>
    <row r="20" spans="1:2" x14ac:dyDescent="0.25">
      <c r="A20" s="12" t="s">
        <v>963</v>
      </c>
      <c r="B20" s="12">
        <v>6</v>
      </c>
    </row>
    <row r="21" spans="1:2" x14ac:dyDescent="0.25">
      <c r="A21" s="12" t="s">
        <v>959</v>
      </c>
      <c r="B21" s="12">
        <v>3</v>
      </c>
    </row>
    <row r="22" spans="1:2" x14ac:dyDescent="0.25">
      <c r="A22" s="12" t="s">
        <v>960</v>
      </c>
      <c r="B22" s="12">
        <v>1</v>
      </c>
    </row>
    <row r="23" spans="1:2" x14ac:dyDescent="0.25">
      <c r="A23" s="12" t="s">
        <v>34</v>
      </c>
      <c r="B23" s="12"/>
    </row>
    <row r="24" spans="1:2" x14ac:dyDescent="0.25">
      <c r="A24" s="12" t="s">
        <v>961</v>
      </c>
      <c r="B24" s="12">
        <v>3</v>
      </c>
    </row>
    <row r="25" spans="1:2" x14ac:dyDescent="0.25">
      <c r="A25" s="12" t="s">
        <v>962</v>
      </c>
      <c r="B25" s="12">
        <v>1</v>
      </c>
    </row>
    <row r="28" spans="1:2" x14ac:dyDescent="0.25">
      <c r="A28" s="141" t="s">
        <v>964</v>
      </c>
      <c r="B28" s="142">
        <v>2</v>
      </c>
    </row>
    <row r="29" spans="1:2" x14ac:dyDescent="0.25">
      <c r="A29" s="141"/>
      <c r="B29" s="143"/>
    </row>
  </sheetData>
  <mergeCells count="45">
    <mergeCell ref="A28:A29"/>
    <mergeCell ref="B28:B29"/>
    <mergeCell ref="U6:U13"/>
    <mergeCell ref="V6:V13"/>
    <mergeCell ref="W6:W13"/>
    <mergeCell ref="N9:N13"/>
    <mergeCell ref="O9:O13"/>
    <mergeCell ref="P9:P13"/>
    <mergeCell ref="Q9:Q13"/>
    <mergeCell ref="T6:T13"/>
    <mergeCell ref="M6:M13"/>
    <mergeCell ref="N6:N8"/>
    <mergeCell ref="O6:O8"/>
    <mergeCell ref="P6:P8"/>
    <mergeCell ref="Q6:Q8"/>
    <mergeCell ref="L6:L13"/>
    <mergeCell ref="A6:A13"/>
    <mergeCell ref="B6:B13"/>
    <mergeCell ref="C6:C13"/>
    <mergeCell ref="D6:D13"/>
    <mergeCell ref="E6:E13"/>
    <mergeCell ref="F6:F13"/>
    <mergeCell ref="G6:G13"/>
    <mergeCell ref="H6:H13"/>
    <mergeCell ref="I6:I13"/>
    <mergeCell ref="J6:J13"/>
    <mergeCell ref="K6:K13"/>
    <mergeCell ref="W1:W2"/>
    <mergeCell ref="G1:G2"/>
    <mergeCell ref="H1:H2"/>
    <mergeCell ref="I1:I2"/>
    <mergeCell ref="J1:J2"/>
    <mergeCell ref="K1:K2"/>
    <mergeCell ref="L1:L2"/>
    <mergeCell ref="M1:M2"/>
    <mergeCell ref="N1:S1"/>
    <mergeCell ref="T1:T2"/>
    <mergeCell ref="U1:U2"/>
    <mergeCell ref="V1:V2"/>
    <mergeCell ref="F1:F2"/>
    <mergeCell ref="A1:A2"/>
    <mergeCell ref="B1:B2"/>
    <mergeCell ref="C1:C2"/>
    <mergeCell ref="D1:D2"/>
    <mergeCell ref="E1:E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539EF-599D-4B43-981E-A63BA4A457B7}">
  <sheetPr>
    <tabColor theme="7" tint="0.39997558519241921"/>
  </sheetPr>
  <dimension ref="A1:W20"/>
  <sheetViews>
    <sheetView topLeftCell="A4" zoomScale="70" zoomScaleNormal="70" workbookViewId="0">
      <selection activeCell="D19" sqref="D19"/>
    </sheetView>
  </sheetViews>
  <sheetFormatPr baseColWidth="10" defaultRowHeight="15" x14ac:dyDescent="0.25"/>
  <cols>
    <col min="1" max="1" width="24.7109375" customWidth="1"/>
    <col min="8" max="8" width="46.28515625" customWidth="1"/>
    <col min="10" max="10" width="24.42578125" customWidth="1"/>
    <col min="14" max="14" width="51.7109375" customWidth="1"/>
    <col min="18" max="18" width="61.28515625" customWidth="1"/>
    <col min="19" max="19" width="20.42578125" customWidth="1"/>
  </cols>
  <sheetData>
    <row r="1" spans="1:23" x14ac:dyDescent="0.25">
      <c r="A1" s="105" t="s">
        <v>0</v>
      </c>
      <c r="B1" s="105" t="s">
        <v>1</v>
      </c>
      <c r="C1" s="105" t="s">
        <v>2</v>
      </c>
      <c r="D1" s="105" t="s">
        <v>3</v>
      </c>
      <c r="E1" s="105" t="s">
        <v>4</v>
      </c>
      <c r="F1" s="105" t="s">
        <v>5</v>
      </c>
      <c r="G1" s="105" t="s">
        <v>6</v>
      </c>
      <c r="H1" s="105" t="s">
        <v>7</v>
      </c>
      <c r="I1" s="105" t="s">
        <v>8</v>
      </c>
      <c r="J1" s="105" t="s">
        <v>9</v>
      </c>
      <c r="K1" s="105" t="s">
        <v>10</v>
      </c>
      <c r="L1" s="105" t="s">
        <v>11</v>
      </c>
      <c r="M1" s="105" t="s">
        <v>12</v>
      </c>
      <c r="N1" s="105" t="s">
        <v>13</v>
      </c>
      <c r="O1" s="105"/>
      <c r="P1" s="105"/>
      <c r="Q1" s="105"/>
      <c r="R1" s="105"/>
      <c r="S1" s="105"/>
      <c r="T1" s="105" t="s">
        <v>14</v>
      </c>
      <c r="U1" s="105" t="s">
        <v>15</v>
      </c>
      <c r="V1" s="105" t="s">
        <v>16</v>
      </c>
      <c r="W1" s="105" t="s">
        <v>17</v>
      </c>
    </row>
    <row r="2" spans="1:23" ht="24" x14ac:dyDescent="0.25">
      <c r="A2" s="105"/>
      <c r="B2" s="105"/>
      <c r="C2" s="105"/>
      <c r="D2" s="105"/>
      <c r="E2" s="105"/>
      <c r="F2" s="105"/>
      <c r="G2" s="105"/>
      <c r="H2" s="105"/>
      <c r="I2" s="105"/>
      <c r="J2" s="105"/>
      <c r="K2" s="105"/>
      <c r="L2" s="105"/>
      <c r="M2" s="105"/>
      <c r="N2" s="9" t="s">
        <v>13</v>
      </c>
      <c r="O2" s="9" t="s">
        <v>3</v>
      </c>
      <c r="P2" s="9" t="s">
        <v>18</v>
      </c>
      <c r="Q2" s="9" t="s">
        <v>19</v>
      </c>
      <c r="R2" s="9" t="s">
        <v>20</v>
      </c>
      <c r="S2" s="9" t="s">
        <v>21</v>
      </c>
      <c r="T2" s="105"/>
      <c r="U2" s="105"/>
      <c r="V2" s="105"/>
      <c r="W2" s="105"/>
    </row>
    <row r="3" spans="1:23" ht="40.5" customHeight="1" x14ac:dyDescent="0.25">
      <c r="A3" s="24" t="s">
        <v>22</v>
      </c>
      <c r="B3" s="24">
        <v>279</v>
      </c>
      <c r="C3" s="24" t="s">
        <v>946</v>
      </c>
      <c r="D3" s="24" t="s">
        <v>126</v>
      </c>
      <c r="E3" s="24" t="s">
        <v>25</v>
      </c>
      <c r="F3" s="24" t="s">
        <v>26</v>
      </c>
      <c r="G3" s="24"/>
      <c r="H3" s="64" t="s">
        <v>27</v>
      </c>
      <c r="I3" s="24"/>
      <c r="J3" s="24" t="s">
        <v>83</v>
      </c>
      <c r="K3" s="24" t="s">
        <v>29</v>
      </c>
      <c r="L3" s="24"/>
      <c r="M3" s="24">
        <v>0</v>
      </c>
      <c r="N3" s="24" t="s">
        <v>947</v>
      </c>
      <c r="O3" s="24" t="s">
        <v>126</v>
      </c>
      <c r="P3" s="24" t="s">
        <v>25</v>
      </c>
      <c r="Q3" s="24" t="s">
        <v>31</v>
      </c>
      <c r="R3" s="24"/>
      <c r="S3" s="24"/>
      <c r="T3" s="24"/>
      <c r="U3" s="33">
        <v>0</v>
      </c>
      <c r="V3" s="24" t="s">
        <v>31</v>
      </c>
      <c r="W3" s="24"/>
    </row>
    <row r="4" spans="1:23" ht="40.5" customHeight="1" x14ac:dyDescent="0.25">
      <c r="A4" s="80" t="s">
        <v>422</v>
      </c>
      <c r="B4" s="80">
        <v>443</v>
      </c>
      <c r="C4" s="80" t="s">
        <v>946</v>
      </c>
      <c r="D4" s="80" t="s">
        <v>80</v>
      </c>
      <c r="E4" s="80" t="s">
        <v>948</v>
      </c>
      <c r="F4" s="80" t="s">
        <v>26</v>
      </c>
      <c r="G4" s="80"/>
      <c r="H4" s="88" t="s">
        <v>949</v>
      </c>
      <c r="I4" s="80"/>
      <c r="J4" s="80" t="s">
        <v>83</v>
      </c>
      <c r="K4" s="80" t="s">
        <v>706</v>
      </c>
      <c r="L4" s="80"/>
      <c r="M4" s="80">
        <v>0</v>
      </c>
      <c r="N4" s="80" t="s">
        <v>950</v>
      </c>
      <c r="O4" s="80" t="s">
        <v>636</v>
      </c>
      <c r="P4" s="80" t="s">
        <v>647</v>
      </c>
      <c r="Q4" s="80" t="s">
        <v>31</v>
      </c>
      <c r="R4" s="24" t="s">
        <v>951</v>
      </c>
      <c r="S4" s="24" t="s">
        <v>86</v>
      </c>
      <c r="T4" s="80" t="s">
        <v>647</v>
      </c>
      <c r="U4" s="82">
        <v>0</v>
      </c>
      <c r="V4" s="80">
        <v>28</v>
      </c>
      <c r="W4" s="80"/>
    </row>
    <row r="5" spans="1:23" ht="23.25" customHeight="1" x14ac:dyDescent="0.25">
      <c r="A5" s="80"/>
      <c r="B5" s="80"/>
      <c r="C5" s="80"/>
      <c r="D5" s="80"/>
      <c r="E5" s="80"/>
      <c r="F5" s="80"/>
      <c r="G5" s="80"/>
      <c r="H5" s="88"/>
      <c r="I5" s="80"/>
      <c r="J5" s="80"/>
      <c r="K5" s="80"/>
      <c r="L5" s="80"/>
      <c r="M5" s="80"/>
      <c r="N5" s="80"/>
      <c r="O5" s="80"/>
      <c r="P5" s="80"/>
      <c r="Q5" s="80"/>
      <c r="R5" s="24" t="s">
        <v>952</v>
      </c>
      <c r="S5" s="24" t="s">
        <v>454</v>
      </c>
      <c r="T5" s="80"/>
      <c r="U5" s="82"/>
      <c r="V5" s="80"/>
      <c r="W5" s="80"/>
    </row>
    <row r="6" spans="1:23" ht="23.25" customHeight="1" x14ac:dyDescent="0.25">
      <c r="A6" s="80" t="s">
        <v>953</v>
      </c>
      <c r="B6" s="80">
        <v>449</v>
      </c>
      <c r="C6" s="80" t="s">
        <v>946</v>
      </c>
      <c r="D6" s="80" t="s">
        <v>80</v>
      </c>
      <c r="E6" s="80" t="s">
        <v>647</v>
      </c>
      <c r="F6" s="80" t="s">
        <v>26</v>
      </c>
      <c r="G6" s="80"/>
      <c r="H6" s="88" t="s">
        <v>954</v>
      </c>
      <c r="I6" s="80"/>
      <c r="J6" s="80" t="s">
        <v>83</v>
      </c>
      <c r="K6" s="80" t="s">
        <v>313</v>
      </c>
      <c r="L6" s="80"/>
      <c r="M6" s="80">
        <v>0</v>
      </c>
      <c r="N6" s="80" t="s">
        <v>955</v>
      </c>
      <c r="O6" s="80" t="s">
        <v>636</v>
      </c>
      <c r="P6" s="80" t="s">
        <v>647</v>
      </c>
      <c r="Q6" s="80" t="s">
        <v>31</v>
      </c>
      <c r="R6" s="24" t="s">
        <v>955</v>
      </c>
      <c r="S6" s="24" t="s">
        <v>228</v>
      </c>
      <c r="T6" s="80" t="s">
        <v>647</v>
      </c>
      <c r="U6" s="82">
        <v>0</v>
      </c>
      <c r="V6" s="80">
        <v>28</v>
      </c>
      <c r="W6" s="80"/>
    </row>
    <row r="7" spans="1:23" ht="23.25" customHeight="1" x14ac:dyDescent="0.25">
      <c r="A7" s="80"/>
      <c r="B7" s="80"/>
      <c r="C7" s="80"/>
      <c r="D7" s="80"/>
      <c r="E7" s="80"/>
      <c r="F7" s="80"/>
      <c r="G7" s="80"/>
      <c r="H7" s="88"/>
      <c r="I7" s="80"/>
      <c r="J7" s="80"/>
      <c r="K7" s="80"/>
      <c r="L7" s="80"/>
      <c r="M7" s="80"/>
      <c r="N7" s="80"/>
      <c r="O7" s="80"/>
      <c r="P7" s="80"/>
      <c r="Q7" s="80"/>
      <c r="R7" s="24" t="s">
        <v>956</v>
      </c>
      <c r="S7" s="24" t="s">
        <v>86</v>
      </c>
      <c r="T7" s="80"/>
      <c r="U7" s="82"/>
      <c r="V7" s="80"/>
      <c r="W7" s="80"/>
    </row>
    <row r="8" spans="1:23" ht="31.5" customHeight="1" x14ac:dyDescent="0.25">
      <c r="A8" s="80"/>
      <c r="B8" s="80"/>
      <c r="C8" s="80"/>
      <c r="D8" s="80"/>
      <c r="E8" s="80"/>
      <c r="F8" s="80"/>
      <c r="G8" s="80"/>
      <c r="H8" s="88"/>
      <c r="I8" s="80"/>
      <c r="J8" s="80"/>
      <c r="K8" s="80"/>
      <c r="L8" s="80"/>
      <c r="M8" s="80"/>
      <c r="N8" s="80"/>
      <c r="O8" s="80"/>
      <c r="P8" s="80"/>
      <c r="Q8" s="80"/>
      <c r="R8" s="24" t="s">
        <v>957</v>
      </c>
      <c r="S8" s="24" t="s">
        <v>363</v>
      </c>
      <c r="T8" s="80"/>
      <c r="U8" s="82"/>
      <c r="V8" s="80"/>
      <c r="W8" s="80"/>
    </row>
    <row r="9" spans="1:23" ht="31.5" customHeight="1" x14ac:dyDescent="0.25">
      <c r="A9" s="80"/>
      <c r="B9" s="80"/>
      <c r="C9" s="80"/>
      <c r="D9" s="80"/>
      <c r="E9" s="80"/>
      <c r="F9" s="80"/>
      <c r="G9" s="80"/>
      <c r="H9" s="88"/>
      <c r="I9" s="80"/>
      <c r="J9" s="80"/>
      <c r="K9" s="80"/>
      <c r="L9" s="80"/>
      <c r="M9" s="80"/>
      <c r="N9" s="80"/>
      <c r="O9" s="80"/>
      <c r="P9" s="80"/>
      <c r="Q9" s="80"/>
      <c r="R9" s="24" t="s">
        <v>958</v>
      </c>
      <c r="S9" s="24" t="s">
        <v>331</v>
      </c>
      <c r="T9" s="80"/>
      <c r="U9" s="82"/>
      <c r="V9" s="80"/>
      <c r="W9" s="80"/>
    </row>
    <row r="15" spans="1:23" x14ac:dyDescent="0.25">
      <c r="A15" s="12" t="s">
        <v>963</v>
      </c>
      <c r="B15" s="12">
        <v>3</v>
      </c>
    </row>
    <row r="16" spans="1:23" x14ac:dyDescent="0.25">
      <c r="A16" s="12" t="s">
        <v>959</v>
      </c>
      <c r="B16" s="12">
        <v>1</v>
      </c>
    </row>
    <row r="17" spans="1:2" x14ac:dyDescent="0.25">
      <c r="A17" s="12" t="s">
        <v>960</v>
      </c>
      <c r="B17" s="12"/>
    </row>
    <row r="18" spans="1:2" x14ac:dyDescent="0.25">
      <c r="A18" s="12" t="s">
        <v>34</v>
      </c>
      <c r="B18" s="12">
        <v>2</v>
      </c>
    </row>
    <row r="19" spans="1:2" x14ac:dyDescent="0.25">
      <c r="A19" s="12" t="s">
        <v>961</v>
      </c>
      <c r="B19" s="12">
        <v>3</v>
      </c>
    </row>
    <row r="20" spans="1:2" x14ac:dyDescent="0.25">
      <c r="A20" s="12" t="s">
        <v>962</v>
      </c>
      <c r="B20" s="12"/>
    </row>
  </sheetData>
  <mergeCells count="60">
    <mergeCell ref="V6:V9"/>
    <mergeCell ref="W6:W9"/>
    <mergeCell ref="N6:N9"/>
    <mergeCell ref="O6:O9"/>
    <mergeCell ref="P6:P9"/>
    <mergeCell ref="Q6:Q9"/>
    <mergeCell ref="T6:T9"/>
    <mergeCell ref="U6:U9"/>
    <mergeCell ref="H6:H9"/>
    <mergeCell ref="I6:I9"/>
    <mergeCell ref="J6:J9"/>
    <mergeCell ref="K6:K9"/>
    <mergeCell ref="L6:L9"/>
    <mergeCell ref="M6:M9"/>
    <mergeCell ref="U4:U5"/>
    <mergeCell ref="V4:V5"/>
    <mergeCell ref="W4:W5"/>
    <mergeCell ref="A6:A9"/>
    <mergeCell ref="B6:B9"/>
    <mergeCell ref="C6:C9"/>
    <mergeCell ref="D6:D9"/>
    <mergeCell ref="E6:E9"/>
    <mergeCell ref="F6:F9"/>
    <mergeCell ref="G6:G9"/>
    <mergeCell ref="M4:M5"/>
    <mergeCell ref="N4:N5"/>
    <mergeCell ref="O4:O5"/>
    <mergeCell ref="P4:P5"/>
    <mergeCell ref="Q4:Q5"/>
    <mergeCell ref="A4:A5"/>
    <mergeCell ref="B4:B5"/>
    <mergeCell ref="C4:C5"/>
    <mergeCell ref="D4:D5"/>
    <mergeCell ref="E4:E5"/>
    <mergeCell ref="F4:F5"/>
    <mergeCell ref="M1:M2"/>
    <mergeCell ref="N1:S1"/>
    <mergeCell ref="T1:T2"/>
    <mergeCell ref="U1:U2"/>
    <mergeCell ref="F1:F2"/>
    <mergeCell ref="T4:T5"/>
    <mergeCell ref="G4:G5"/>
    <mergeCell ref="H4:H5"/>
    <mergeCell ref="I4:I5"/>
    <mergeCell ref="J4:J5"/>
    <mergeCell ref="K4:K5"/>
    <mergeCell ref="L4:L5"/>
    <mergeCell ref="V1:V2"/>
    <mergeCell ref="W1:W2"/>
    <mergeCell ref="G1:G2"/>
    <mergeCell ref="H1:H2"/>
    <mergeCell ref="I1:I2"/>
    <mergeCell ref="J1:J2"/>
    <mergeCell ref="K1:K2"/>
    <mergeCell ref="L1:L2"/>
    <mergeCell ref="A1:A2"/>
    <mergeCell ref="B1:B2"/>
    <mergeCell ref="C1:C2"/>
    <mergeCell ref="D1:D2"/>
    <mergeCell ref="E1:E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F94A5-F235-4BC9-8EFE-4DB67077B4FF}">
  <sheetPr>
    <tabColor rgb="FFFFFF00"/>
  </sheetPr>
  <dimension ref="A1:W139"/>
  <sheetViews>
    <sheetView topLeftCell="A16" zoomScale="60" zoomScaleNormal="60" workbookViewId="0">
      <selection activeCell="D24" sqref="D24"/>
    </sheetView>
  </sheetViews>
  <sheetFormatPr baseColWidth="10" defaultRowHeight="15" x14ac:dyDescent="0.25"/>
  <cols>
    <col min="1" max="1" width="22.85546875" style="26" customWidth="1"/>
    <col min="2" max="2" width="14.42578125" style="26" customWidth="1"/>
    <col min="3" max="3" width="16.140625" style="26" customWidth="1"/>
    <col min="4" max="4" width="13.7109375" style="26" customWidth="1"/>
    <col min="5" max="7" width="11.42578125" style="26"/>
    <col min="8" max="8" width="48.42578125" style="29" customWidth="1"/>
    <col min="9" max="13" width="11.42578125" style="26"/>
    <col min="14" max="14" width="39.5703125" style="26" customWidth="1"/>
    <col min="15" max="17" width="11.42578125" style="26"/>
    <col min="18" max="18" width="59.140625" style="27" customWidth="1"/>
    <col min="19" max="19" width="20.28515625" style="26" customWidth="1"/>
    <col min="20" max="16384" width="11.42578125" style="26"/>
  </cols>
  <sheetData>
    <row r="1" spans="1:23" s="30" customFormat="1" x14ac:dyDescent="0.25">
      <c r="A1" s="79" t="s">
        <v>0</v>
      </c>
      <c r="B1" s="79" t="s">
        <v>1</v>
      </c>
      <c r="C1" s="79" t="s">
        <v>2</v>
      </c>
      <c r="D1" s="79" t="s">
        <v>3</v>
      </c>
      <c r="E1" s="79" t="s">
        <v>4</v>
      </c>
      <c r="F1" s="79" t="s">
        <v>5</v>
      </c>
      <c r="G1" s="79" t="s">
        <v>6</v>
      </c>
      <c r="H1" s="79" t="s">
        <v>7</v>
      </c>
      <c r="I1" s="79" t="s">
        <v>8</v>
      </c>
      <c r="J1" s="79" t="s">
        <v>9</v>
      </c>
      <c r="K1" s="79" t="s">
        <v>10</v>
      </c>
      <c r="L1" s="79" t="s">
        <v>11</v>
      </c>
      <c r="M1" s="79" t="s">
        <v>12</v>
      </c>
      <c r="N1" s="79" t="s">
        <v>13</v>
      </c>
      <c r="O1" s="79"/>
      <c r="P1" s="79"/>
      <c r="Q1" s="79"/>
      <c r="R1" s="79"/>
      <c r="S1" s="79"/>
      <c r="T1" s="79" t="s">
        <v>14</v>
      </c>
      <c r="U1" s="79" t="s">
        <v>15</v>
      </c>
      <c r="V1" s="79" t="s">
        <v>16</v>
      </c>
      <c r="W1" s="79" t="s">
        <v>17</v>
      </c>
    </row>
    <row r="2" spans="1:23" s="30" customFormat="1" ht="24" x14ac:dyDescent="0.25">
      <c r="A2" s="79"/>
      <c r="B2" s="79"/>
      <c r="C2" s="79"/>
      <c r="D2" s="79"/>
      <c r="E2" s="79"/>
      <c r="F2" s="79"/>
      <c r="G2" s="79"/>
      <c r="H2" s="79"/>
      <c r="I2" s="79"/>
      <c r="J2" s="79"/>
      <c r="K2" s="79"/>
      <c r="L2" s="79"/>
      <c r="M2" s="79"/>
      <c r="N2" s="13" t="s">
        <v>13</v>
      </c>
      <c r="O2" s="13" t="s">
        <v>3</v>
      </c>
      <c r="P2" s="13" t="s">
        <v>18</v>
      </c>
      <c r="Q2" s="13" t="s">
        <v>19</v>
      </c>
      <c r="R2" s="13" t="s">
        <v>20</v>
      </c>
      <c r="S2" s="13" t="s">
        <v>21</v>
      </c>
      <c r="T2" s="79"/>
      <c r="U2" s="79"/>
      <c r="V2" s="79"/>
      <c r="W2" s="79"/>
    </row>
    <row r="3" spans="1:23" ht="90" customHeight="1" x14ac:dyDescent="0.25">
      <c r="A3" s="24" t="s">
        <v>22</v>
      </c>
      <c r="B3" s="24">
        <v>301</v>
      </c>
      <c r="C3" s="24" t="s">
        <v>39</v>
      </c>
      <c r="D3" s="24" t="s">
        <v>40</v>
      </c>
      <c r="E3" s="24" t="s">
        <v>41</v>
      </c>
      <c r="F3" s="24" t="s">
        <v>26</v>
      </c>
      <c r="G3" s="24"/>
      <c r="H3" s="32" t="s">
        <v>42</v>
      </c>
      <c r="I3" s="24"/>
      <c r="J3" s="24" t="s">
        <v>43</v>
      </c>
      <c r="K3" s="24" t="s">
        <v>40</v>
      </c>
      <c r="L3" s="24"/>
      <c r="M3" s="24">
        <v>0</v>
      </c>
      <c r="N3" s="24" t="s">
        <v>44</v>
      </c>
      <c r="O3" s="24" t="s">
        <v>45</v>
      </c>
      <c r="P3" s="24" t="s">
        <v>41</v>
      </c>
      <c r="Q3" s="24" t="s">
        <v>31</v>
      </c>
      <c r="R3" s="24" t="s">
        <v>46</v>
      </c>
      <c r="S3" s="24" t="s">
        <v>41</v>
      </c>
      <c r="T3" s="24"/>
      <c r="U3" s="33">
        <v>0</v>
      </c>
      <c r="V3" s="24" t="s">
        <v>31</v>
      </c>
      <c r="W3" s="24"/>
    </row>
    <row r="4" spans="1:23" ht="90" customHeight="1" x14ac:dyDescent="0.25">
      <c r="A4" s="24" t="s">
        <v>22</v>
      </c>
      <c r="B4" s="24">
        <v>302</v>
      </c>
      <c r="C4" s="24" t="s">
        <v>39</v>
      </c>
      <c r="D4" s="24" t="s">
        <v>40</v>
      </c>
      <c r="E4" s="24" t="s">
        <v>41</v>
      </c>
      <c r="F4" s="24" t="s">
        <v>26</v>
      </c>
      <c r="G4" s="24"/>
      <c r="H4" s="32" t="s">
        <v>47</v>
      </c>
      <c r="I4" s="24"/>
      <c r="J4" s="24" t="s">
        <v>43</v>
      </c>
      <c r="K4" s="24" t="s">
        <v>40</v>
      </c>
      <c r="L4" s="24"/>
      <c r="M4" s="24">
        <v>0</v>
      </c>
      <c r="N4" s="24" t="s">
        <v>48</v>
      </c>
      <c r="O4" s="24" t="s">
        <v>45</v>
      </c>
      <c r="P4" s="24" t="s">
        <v>41</v>
      </c>
      <c r="Q4" s="24" t="s">
        <v>31</v>
      </c>
      <c r="R4" s="24" t="s">
        <v>49</v>
      </c>
      <c r="S4" s="24" t="s">
        <v>41</v>
      </c>
      <c r="T4" s="24"/>
      <c r="U4" s="33">
        <v>0</v>
      </c>
      <c r="V4" s="24" t="s">
        <v>31</v>
      </c>
      <c r="W4" s="24"/>
    </row>
    <row r="5" spans="1:23" ht="90" customHeight="1" x14ac:dyDescent="0.25">
      <c r="A5" s="80" t="s">
        <v>50</v>
      </c>
      <c r="B5" s="80">
        <v>878</v>
      </c>
      <c r="C5" s="80" t="s">
        <v>39</v>
      </c>
      <c r="D5" s="80" t="s">
        <v>45</v>
      </c>
      <c r="E5" s="80" t="s">
        <v>51</v>
      </c>
      <c r="F5" s="80" t="s">
        <v>36</v>
      </c>
      <c r="G5" s="80"/>
      <c r="H5" s="91" t="s">
        <v>52</v>
      </c>
      <c r="I5" s="80"/>
      <c r="J5" s="80" t="s">
        <v>43</v>
      </c>
      <c r="K5" s="80" t="s">
        <v>53</v>
      </c>
      <c r="L5" s="80"/>
      <c r="M5" s="80">
        <v>0</v>
      </c>
      <c r="N5" s="80" t="s">
        <v>54</v>
      </c>
      <c r="O5" s="80" t="s">
        <v>45</v>
      </c>
      <c r="P5" s="80" t="s">
        <v>55</v>
      </c>
      <c r="Q5" s="80" t="s">
        <v>31</v>
      </c>
      <c r="R5" s="24" t="s">
        <v>56</v>
      </c>
      <c r="S5" s="24" t="s">
        <v>57</v>
      </c>
      <c r="T5" s="80" t="s">
        <v>55</v>
      </c>
      <c r="U5" s="82">
        <v>0</v>
      </c>
      <c r="V5" s="80">
        <v>-31</v>
      </c>
      <c r="W5" s="80"/>
    </row>
    <row r="6" spans="1:23" ht="90" customHeight="1" x14ac:dyDescent="0.25">
      <c r="A6" s="80"/>
      <c r="B6" s="80"/>
      <c r="C6" s="80"/>
      <c r="D6" s="80"/>
      <c r="E6" s="80"/>
      <c r="F6" s="80"/>
      <c r="G6" s="80"/>
      <c r="H6" s="91"/>
      <c r="I6" s="80"/>
      <c r="J6" s="80"/>
      <c r="K6" s="80"/>
      <c r="L6" s="80"/>
      <c r="M6" s="80"/>
      <c r="N6" s="80"/>
      <c r="O6" s="80"/>
      <c r="P6" s="80"/>
      <c r="Q6" s="80"/>
      <c r="R6" s="24" t="s">
        <v>58</v>
      </c>
      <c r="S6" s="24" t="s">
        <v>55</v>
      </c>
      <c r="T6" s="80"/>
      <c r="U6" s="82"/>
      <c r="V6" s="80"/>
      <c r="W6" s="80"/>
    </row>
    <row r="7" spans="1:23" ht="90" customHeight="1" x14ac:dyDescent="0.25">
      <c r="A7" s="80"/>
      <c r="B7" s="80"/>
      <c r="C7" s="80"/>
      <c r="D7" s="80"/>
      <c r="E7" s="80"/>
      <c r="F7" s="80"/>
      <c r="G7" s="80"/>
      <c r="H7" s="91"/>
      <c r="I7" s="80"/>
      <c r="J7" s="80"/>
      <c r="K7" s="80"/>
      <c r="L7" s="80"/>
      <c r="M7" s="80"/>
      <c r="N7" s="24" t="s">
        <v>59</v>
      </c>
      <c r="O7" s="24" t="s">
        <v>45</v>
      </c>
      <c r="P7" s="24" t="s">
        <v>55</v>
      </c>
      <c r="Q7" s="24" t="s">
        <v>31</v>
      </c>
      <c r="R7" s="24" t="s">
        <v>58</v>
      </c>
      <c r="S7" s="24" t="s">
        <v>55</v>
      </c>
      <c r="T7" s="80"/>
      <c r="U7" s="82"/>
      <c r="V7" s="80"/>
      <c r="W7" s="80"/>
    </row>
    <row r="8" spans="1:23" ht="90" customHeight="1" x14ac:dyDescent="0.25">
      <c r="A8" s="144" t="s">
        <v>50</v>
      </c>
      <c r="B8" s="144">
        <v>879</v>
      </c>
      <c r="C8" s="144" t="s">
        <v>39</v>
      </c>
      <c r="D8" s="98" t="s">
        <v>45</v>
      </c>
      <c r="E8" s="98" t="s">
        <v>51</v>
      </c>
      <c r="F8" s="98" t="s">
        <v>36</v>
      </c>
      <c r="G8" s="98"/>
      <c r="H8" s="145" t="s">
        <v>60</v>
      </c>
      <c r="I8" s="98"/>
      <c r="J8" s="98" t="s">
        <v>43</v>
      </c>
      <c r="K8" s="98" t="s">
        <v>53</v>
      </c>
      <c r="L8" s="98"/>
      <c r="M8" s="98">
        <v>0</v>
      </c>
      <c r="N8" s="98" t="s">
        <v>61</v>
      </c>
      <c r="O8" s="98" t="s">
        <v>45</v>
      </c>
      <c r="P8" s="98" t="s">
        <v>55</v>
      </c>
      <c r="Q8" s="98" t="s">
        <v>62</v>
      </c>
      <c r="R8" s="10" t="s">
        <v>63</v>
      </c>
      <c r="S8" s="10" t="s">
        <v>64</v>
      </c>
      <c r="T8" s="98" t="s">
        <v>55</v>
      </c>
      <c r="U8" s="99">
        <v>1</v>
      </c>
      <c r="V8" s="98">
        <v>-31</v>
      </c>
      <c r="W8" s="98"/>
    </row>
    <row r="9" spans="1:23" ht="90" customHeight="1" x14ac:dyDescent="0.25">
      <c r="A9" s="144"/>
      <c r="B9" s="144"/>
      <c r="C9" s="144"/>
      <c r="D9" s="98"/>
      <c r="E9" s="98"/>
      <c r="F9" s="98"/>
      <c r="G9" s="98"/>
      <c r="H9" s="145"/>
      <c r="I9" s="98"/>
      <c r="J9" s="98"/>
      <c r="K9" s="98"/>
      <c r="L9" s="98"/>
      <c r="M9" s="98"/>
      <c r="N9" s="98"/>
      <c r="O9" s="98"/>
      <c r="P9" s="98"/>
      <c r="Q9" s="98"/>
      <c r="R9" s="10" t="s">
        <v>65</v>
      </c>
      <c r="S9" s="10" t="s">
        <v>66</v>
      </c>
      <c r="T9" s="98"/>
      <c r="U9" s="99"/>
      <c r="V9" s="98"/>
      <c r="W9" s="98"/>
    </row>
    <row r="10" spans="1:23" ht="90" customHeight="1" x14ac:dyDescent="0.25">
      <c r="A10" s="144"/>
      <c r="B10" s="144"/>
      <c r="C10" s="144"/>
      <c r="D10" s="98"/>
      <c r="E10" s="98"/>
      <c r="F10" s="98"/>
      <c r="G10" s="98"/>
      <c r="H10" s="145"/>
      <c r="I10" s="98"/>
      <c r="J10" s="98"/>
      <c r="K10" s="98"/>
      <c r="L10" s="98"/>
      <c r="M10" s="98"/>
      <c r="N10" s="98"/>
      <c r="O10" s="98"/>
      <c r="P10" s="98"/>
      <c r="Q10" s="98"/>
      <c r="R10" s="10" t="s">
        <v>67</v>
      </c>
      <c r="S10" s="10" t="s">
        <v>55</v>
      </c>
      <c r="T10" s="98"/>
      <c r="U10" s="99"/>
      <c r="V10" s="98"/>
      <c r="W10" s="98"/>
    </row>
    <row r="11" spans="1:23" ht="90" customHeight="1" x14ac:dyDescent="0.25">
      <c r="A11" s="144"/>
      <c r="B11" s="144"/>
      <c r="C11" s="144"/>
      <c r="D11" s="98"/>
      <c r="E11" s="98"/>
      <c r="F11" s="98"/>
      <c r="G11" s="98"/>
      <c r="H11" s="145"/>
      <c r="I11" s="98"/>
      <c r="J11" s="98"/>
      <c r="K11" s="98"/>
      <c r="L11" s="98"/>
      <c r="M11" s="98"/>
      <c r="N11" s="98" t="s">
        <v>68</v>
      </c>
      <c r="O11" s="98" t="s">
        <v>45</v>
      </c>
      <c r="P11" s="98" t="s">
        <v>51</v>
      </c>
      <c r="Q11" s="98" t="s">
        <v>69</v>
      </c>
      <c r="R11" s="10" t="s">
        <v>70</v>
      </c>
      <c r="S11" s="10" t="s">
        <v>64</v>
      </c>
      <c r="T11" s="98"/>
      <c r="U11" s="99"/>
      <c r="V11" s="98"/>
      <c r="W11" s="98"/>
    </row>
    <row r="12" spans="1:23" ht="90" customHeight="1" x14ac:dyDescent="0.25">
      <c r="A12" s="144"/>
      <c r="B12" s="144"/>
      <c r="C12" s="144"/>
      <c r="D12" s="98"/>
      <c r="E12" s="98"/>
      <c r="F12" s="98"/>
      <c r="G12" s="98"/>
      <c r="H12" s="145"/>
      <c r="I12" s="98"/>
      <c r="J12" s="98"/>
      <c r="K12" s="98"/>
      <c r="L12" s="98"/>
      <c r="M12" s="98"/>
      <c r="N12" s="98"/>
      <c r="O12" s="98"/>
      <c r="P12" s="98"/>
      <c r="Q12" s="98"/>
      <c r="R12" s="10" t="s">
        <v>71</v>
      </c>
      <c r="S12" s="10" t="s">
        <v>72</v>
      </c>
      <c r="T12" s="98"/>
      <c r="U12" s="99"/>
      <c r="V12" s="98"/>
      <c r="W12" s="98"/>
    </row>
    <row r="13" spans="1:23" ht="90" customHeight="1" x14ac:dyDescent="0.25">
      <c r="A13" s="144"/>
      <c r="B13" s="144"/>
      <c r="C13" s="144"/>
      <c r="D13" s="98"/>
      <c r="E13" s="98"/>
      <c r="F13" s="98"/>
      <c r="G13" s="98"/>
      <c r="H13" s="145"/>
      <c r="I13" s="98"/>
      <c r="J13" s="98"/>
      <c r="K13" s="98"/>
      <c r="L13" s="98"/>
      <c r="M13" s="98"/>
      <c r="N13" s="98"/>
      <c r="O13" s="98"/>
      <c r="P13" s="98"/>
      <c r="Q13" s="98"/>
      <c r="R13" s="10" t="s">
        <v>73</v>
      </c>
      <c r="S13" s="10" t="s">
        <v>55</v>
      </c>
      <c r="T13" s="98"/>
      <c r="U13" s="99"/>
      <c r="V13" s="98"/>
      <c r="W13" s="98"/>
    </row>
    <row r="14" spans="1:23" ht="90" customHeight="1" x14ac:dyDescent="0.25">
      <c r="A14" s="144"/>
      <c r="B14" s="144"/>
      <c r="C14" s="144"/>
      <c r="D14" s="98"/>
      <c r="E14" s="98"/>
      <c r="F14" s="98"/>
      <c r="G14" s="98"/>
      <c r="H14" s="145"/>
      <c r="I14" s="98"/>
      <c r="J14" s="98"/>
      <c r="K14" s="98"/>
      <c r="L14" s="98"/>
      <c r="M14" s="98"/>
      <c r="N14" s="98" t="s">
        <v>74</v>
      </c>
      <c r="O14" s="98" t="s">
        <v>45</v>
      </c>
      <c r="P14" s="98" t="s">
        <v>55</v>
      </c>
      <c r="Q14" s="98" t="s">
        <v>69</v>
      </c>
      <c r="R14" s="10" t="s">
        <v>75</v>
      </c>
      <c r="S14" s="10" t="s">
        <v>64</v>
      </c>
      <c r="T14" s="98"/>
      <c r="U14" s="99"/>
      <c r="V14" s="98"/>
      <c r="W14" s="98"/>
    </row>
    <row r="15" spans="1:23" ht="90" customHeight="1" x14ac:dyDescent="0.25">
      <c r="A15" s="144"/>
      <c r="B15" s="144"/>
      <c r="C15" s="144"/>
      <c r="D15" s="98"/>
      <c r="E15" s="98"/>
      <c r="F15" s="98"/>
      <c r="G15" s="98"/>
      <c r="H15" s="145"/>
      <c r="I15" s="98"/>
      <c r="J15" s="98"/>
      <c r="K15" s="98"/>
      <c r="L15" s="98"/>
      <c r="M15" s="98"/>
      <c r="N15" s="98"/>
      <c r="O15" s="98"/>
      <c r="P15" s="98"/>
      <c r="Q15" s="98"/>
      <c r="R15" s="10" t="s">
        <v>76</v>
      </c>
      <c r="S15" s="10" t="s">
        <v>72</v>
      </c>
      <c r="T15" s="98"/>
      <c r="U15" s="99"/>
      <c r="V15" s="98"/>
      <c r="W15" s="98"/>
    </row>
    <row r="16" spans="1:23" ht="90" customHeight="1" x14ac:dyDescent="0.25">
      <c r="A16" s="144"/>
      <c r="B16" s="144"/>
      <c r="C16" s="144"/>
      <c r="D16" s="98"/>
      <c r="E16" s="98"/>
      <c r="F16" s="98"/>
      <c r="G16" s="98"/>
      <c r="H16" s="145"/>
      <c r="I16" s="98"/>
      <c r="J16" s="98"/>
      <c r="K16" s="98"/>
      <c r="L16" s="98"/>
      <c r="M16" s="98"/>
      <c r="N16" s="98"/>
      <c r="O16" s="98"/>
      <c r="P16" s="98"/>
      <c r="Q16" s="98"/>
      <c r="R16" s="10" t="s">
        <v>77</v>
      </c>
      <c r="S16" s="10" t="s">
        <v>55</v>
      </c>
      <c r="T16" s="98"/>
      <c r="U16" s="99"/>
      <c r="V16" s="98"/>
      <c r="W16" s="98"/>
    </row>
    <row r="17" spans="1:8" ht="18" customHeight="1" x14ac:dyDescent="0.25"/>
    <row r="18" spans="1:8" ht="18" customHeight="1" x14ac:dyDescent="0.25"/>
    <row r="19" spans="1:8" ht="18" customHeight="1" x14ac:dyDescent="0.25">
      <c r="E19" s="34"/>
      <c r="F19" s="34"/>
      <c r="G19" s="34"/>
      <c r="H19" s="35"/>
    </row>
    <row r="20" spans="1:8" ht="18" customHeight="1" x14ac:dyDescent="0.25">
      <c r="A20" s="36" t="s">
        <v>963</v>
      </c>
      <c r="B20" s="28">
        <v>4</v>
      </c>
      <c r="C20" s="37"/>
      <c r="E20" s="34"/>
      <c r="F20" s="34"/>
      <c r="G20" s="34"/>
      <c r="H20" s="35"/>
    </row>
    <row r="21" spans="1:8" ht="18" customHeight="1" x14ac:dyDescent="0.25">
      <c r="A21" s="28" t="s">
        <v>961</v>
      </c>
      <c r="B21" s="28">
        <v>2</v>
      </c>
      <c r="C21" s="34"/>
    </row>
    <row r="22" spans="1:8" ht="18" customHeight="1" x14ac:dyDescent="0.25">
      <c r="A22" s="28" t="s">
        <v>962</v>
      </c>
      <c r="B22" s="28">
        <v>2</v>
      </c>
      <c r="C22" s="34"/>
    </row>
    <row r="23" spans="1:8" ht="18" customHeight="1" x14ac:dyDescent="0.25">
      <c r="A23" s="28" t="s">
        <v>966</v>
      </c>
      <c r="B23" s="28">
        <v>4</v>
      </c>
    </row>
    <row r="24" spans="1:8" ht="18" customHeight="1" x14ac:dyDescent="0.25">
      <c r="A24" s="28" t="s">
        <v>968</v>
      </c>
      <c r="B24" s="28">
        <v>2</v>
      </c>
    </row>
    <row r="25" spans="1:8" ht="18" customHeight="1" x14ac:dyDescent="0.25">
      <c r="A25" s="28" t="s">
        <v>974</v>
      </c>
      <c r="B25" s="28">
        <v>2</v>
      </c>
    </row>
    <row r="26" spans="1:8" ht="18" customHeight="1" x14ac:dyDescent="0.25"/>
    <row r="27" spans="1:8" ht="18" customHeight="1" x14ac:dyDescent="0.25"/>
    <row r="28" spans="1:8" ht="18" customHeight="1" x14ac:dyDescent="0.25"/>
    <row r="29" spans="1:8" ht="18" customHeight="1" x14ac:dyDescent="0.25"/>
    <row r="30" spans="1:8" ht="18" customHeight="1" x14ac:dyDescent="0.25"/>
    <row r="31" spans="1:8" ht="18" customHeight="1" x14ac:dyDescent="0.25"/>
    <row r="32" spans="1:8" ht="18" customHeight="1" x14ac:dyDescent="0.25"/>
    <row r="33" ht="18" customHeight="1" x14ac:dyDescent="0.25"/>
    <row r="34" ht="18" customHeight="1" x14ac:dyDescent="0.25"/>
    <row r="35" ht="18" customHeight="1" x14ac:dyDescent="0.25"/>
    <row r="36" ht="18" customHeight="1" x14ac:dyDescent="0.25"/>
    <row r="37" ht="18" customHeight="1" x14ac:dyDescent="0.25"/>
    <row r="38" ht="18" customHeight="1" x14ac:dyDescent="0.25"/>
    <row r="39" ht="18" customHeight="1" x14ac:dyDescent="0.25"/>
    <row r="40" ht="18" customHeight="1" x14ac:dyDescent="0.25"/>
    <row r="41" ht="18" customHeight="1" x14ac:dyDescent="0.25"/>
    <row r="42" ht="18" customHeight="1" x14ac:dyDescent="0.25"/>
    <row r="43" ht="18" customHeight="1" x14ac:dyDescent="0.25"/>
    <row r="44" ht="18" customHeight="1" x14ac:dyDescent="0.25"/>
    <row r="45" ht="18" customHeight="1" x14ac:dyDescent="0.25"/>
    <row r="46" ht="18" customHeight="1" x14ac:dyDescent="0.25"/>
    <row r="47" ht="18" customHeight="1" x14ac:dyDescent="0.25"/>
    <row r="48" ht="18" customHeight="1" x14ac:dyDescent="0.25"/>
    <row r="49" ht="18" customHeight="1" x14ac:dyDescent="0.25"/>
    <row r="50" ht="18" customHeight="1" x14ac:dyDescent="0.25"/>
    <row r="51" ht="18" customHeight="1" x14ac:dyDescent="0.25"/>
    <row r="52" ht="18" customHeight="1" x14ac:dyDescent="0.25"/>
    <row r="53" ht="18" customHeight="1" x14ac:dyDescent="0.25"/>
    <row r="54" ht="18" customHeight="1" x14ac:dyDescent="0.25"/>
    <row r="55" ht="18" customHeight="1" x14ac:dyDescent="0.25"/>
    <row r="56" ht="18" customHeight="1" x14ac:dyDescent="0.25"/>
    <row r="57" ht="18" customHeight="1" x14ac:dyDescent="0.25"/>
    <row r="58" ht="18" customHeight="1" x14ac:dyDescent="0.25"/>
    <row r="59" ht="18" customHeight="1" x14ac:dyDescent="0.25"/>
    <row r="60" ht="18" customHeight="1" x14ac:dyDescent="0.25"/>
    <row r="61" ht="18" customHeight="1" x14ac:dyDescent="0.25"/>
    <row r="62" ht="18" customHeight="1" x14ac:dyDescent="0.25"/>
    <row r="63" ht="18" customHeight="1" x14ac:dyDescent="0.25"/>
    <row r="64"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21" ht="18" customHeight="1" x14ac:dyDescent="0.25"/>
    <row r="122" ht="18" customHeight="1" x14ac:dyDescent="0.25"/>
    <row r="123" ht="18" customHeight="1" x14ac:dyDescent="0.25"/>
    <row r="124" ht="18" customHeight="1" x14ac:dyDescent="0.25"/>
    <row r="125" ht="18" customHeight="1" x14ac:dyDescent="0.25"/>
    <row r="126" ht="18" customHeight="1" x14ac:dyDescent="0.25"/>
    <row r="127" ht="18" customHeight="1" x14ac:dyDescent="0.25"/>
    <row r="128" ht="18" customHeight="1" x14ac:dyDescent="0.25"/>
    <row r="129" ht="18" customHeight="1" x14ac:dyDescent="0.25"/>
    <row r="130" ht="18" customHeight="1" x14ac:dyDescent="0.25"/>
    <row r="131" ht="18" customHeight="1" x14ac:dyDescent="0.25"/>
    <row r="132" ht="18" customHeight="1" x14ac:dyDescent="0.25"/>
    <row r="133" ht="18" customHeight="1" x14ac:dyDescent="0.25"/>
    <row r="134" ht="18" customHeight="1" x14ac:dyDescent="0.25"/>
    <row r="135" ht="18" customHeight="1" x14ac:dyDescent="0.25"/>
    <row r="136" ht="18" customHeight="1" x14ac:dyDescent="0.25"/>
    <row r="137" ht="18" customHeight="1" x14ac:dyDescent="0.25"/>
    <row r="138" ht="18" customHeight="1" x14ac:dyDescent="0.25"/>
    <row r="139" ht="18" customHeight="1" x14ac:dyDescent="0.25"/>
  </sheetData>
  <mergeCells count="68">
    <mergeCell ref="V8:V16"/>
    <mergeCell ref="W8:W16"/>
    <mergeCell ref="N11:N13"/>
    <mergeCell ref="O11:O13"/>
    <mergeCell ref="P11:P13"/>
    <mergeCell ref="Q11:Q13"/>
    <mergeCell ref="N14:N16"/>
    <mergeCell ref="O14:O16"/>
    <mergeCell ref="P14:P16"/>
    <mergeCell ref="Q14:Q16"/>
    <mergeCell ref="N8:N10"/>
    <mergeCell ref="O8:O10"/>
    <mergeCell ref="P8:P10"/>
    <mergeCell ref="Q8:Q10"/>
    <mergeCell ref="T8:T16"/>
    <mergeCell ref="U8:U16"/>
    <mergeCell ref="H8:H16"/>
    <mergeCell ref="I8:I16"/>
    <mergeCell ref="J8:J16"/>
    <mergeCell ref="K8:K16"/>
    <mergeCell ref="L8:L16"/>
    <mergeCell ref="M8:M16"/>
    <mergeCell ref="U5:U7"/>
    <mergeCell ref="V5:V7"/>
    <mergeCell ref="W5:W7"/>
    <mergeCell ref="A8:A16"/>
    <mergeCell ref="B8:B16"/>
    <mergeCell ref="C8:C16"/>
    <mergeCell ref="D8:D16"/>
    <mergeCell ref="E8:E16"/>
    <mergeCell ref="F8:F16"/>
    <mergeCell ref="G8:G16"/>
    <mergeCell ref="M5:M7"/>
    <mergeCell ref="N5:N6"/>
    <mergeCell ref="O5:O6"/>
    <mergeCell ref="P5:P6"/>
    <mergeCell ref="Q5:Q6"/>
    <mergeCell ref="A5:A7"/>
    <mergeCell ref="B5:B7"/>
    <mergeCell ref="C5:C7"/>
    <mergeCell ref="D5:D7"/>
    <mergeCell ref="E5:E7"/>
    <mergeCell ref="F5:F7"/>
    <mergeCell ref="M1:M2"/>
    <mergeCell ref="N1:S1"/>
    <mergeCell ref="T1:T2"/>
    <mergeCell ref="U1:U2"/>
    <mergeCell ref="F1:F2"/>
    <mergeCell ref="T5:T7"/>
    <mergeCell ref="G5:G7"/>
    <mergeCell ref="H5:H7"/>
    <mergeCell ref="I5:I7"/>
    <mergeCell ref="J5:J7"/>
    <mergeCell ref="K5:K7"/>
    <mergeCell ref="L5:L7"/>
    <mergeCell ref="V1:V2"/>
    <mergeCell ref="W1:W2"/>
    <mergeCell ref="G1:G2"/>
    <mergeCell ref="H1:H2"/>
    <mergeCell ref="I1:I2"/>
    <mergeCell ref="J1:J2"/>
    <mergeCell ref="K1:K2"/>
    <mergeCell ref="L1:L2"/>
    <mergeCell ref="A1:A2"/>
    <mergeCell ref="B1:B2"/>
    <mergeCell ref="C1:C2"/>
    <mergeCell ref="D1:D2"/>
    <mergeCell ref="E1:E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6EA39-9D72-4F40-A9FB-970699DFC63B}">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CE826-0AEF-4CD3-BA42-060236319107}">
  <sheetPr>
    <tabColor theme="9" tint="-0.249977111117893"/>
  </sheetPr>
  <dimension ref="A1:W26"/>
  <sheetViews>
    <sheetView topLeftCell="A15" zoomScale="70" zoomScaleNormal="70" workbookViewId="0">
      <selection activeCell="F43" sqref="F43"/>
    </sheetView>
  </sheetViews>
  <sheetFormatPr baseColWidth="10" defaultRowHeight="12" x14ac:dyDescent="0.2"/>
  <cols>
    <col min="1" max="1" width="22.7109375" style="38" customWidth="1"/>
    <col min="2" max="2" width="11.42578125" style="38"/>
    <col min="3" max="3" width="21.42578125" style="38" customWidth="1"/>
    <col min="4" max="7" width="11.42578125" style="38"/>
    <col min="8" max="8" width="47.42578125" style="55" customWidth="1"/>
    <col min="9" max="13" width="11.42578125" style="38"/>
    <col min="14" max="14" width="40.85546875" style="38" customWidth="1"/>
    <col min="15" max="17" width="11.42578125" style="38"/>
    <col min="18" max="18" width="32.5703125" style="56" customWidth="1"/>
    <col min="19" max="16384" width="11.42578125" style="38"/>
  </cols>
  <sheetData>
    <row r="1" spans="1:23" x14ac:dyDescent="0.2">
      <c r="A1" s="79" t="s">
        <v>0</v>
      </c>
      <c r="B1" s="79" t="s">
        <v>1</v>
      </c>
      <c r="C1" s="79" t="s">
        <v>2</v>
      </c>
      <c r="D1" s="79" t="s">
        <v>3</v>
      </c>
      <c r="E1" s="79" t="s">
        <v>4</v>
      </c>
      <c r="F1" s="79" t="s">
        <v>5</v>
      </c>
      <c r="G1" s="79" t="s">
        <v>6</v>
      </c>
      <c r="H1" s="79" t="s">
        <v>7</v>
      </c>
      <c r="I1" s="79" t="s">
        <v>8</v>
      </c>
      <c r="J1" s="79" t="s">
        <v>9</v>
      </c>
      <c r="K1" s="79" t="s">
        <v>10</v>
      </c>
      <c r="L1" s="79" t="s">
        <v>11</v>
      </c>
      <c r="M1" s="79" t="s">
        <v>12</v>
      </c>
      <c r="N1" s="79" t="s">
        <v>13</v>
      </c>
      <c r="O1" s="79"/>
      <c r="P1" s="79"/>
      <c r="Q1" s="79"/>
      <c r="R1" s="79"/>
      <c r="S1" s="79"/>
      <c r="T1" s="79" t="s">
        <v>14</v>
      </c>
      <c r="U1" s="79" t="s">
        <v>15</v>
      </c>
      <c r="V1" s="79" t="s">
        <v>16</v>
      </c>
      <c r="W1" s="79" t="s">
        <v>17</v>
      </c>
    </row>
    <row r="2" spans="1:23" ht="24" x14ac:dyDescent="0.2">
      <c r="A2" s="79"/>
      <c r="B2" s="79"/>
      <c r="C2" s="79"/>
      <c r="D2" s="79"/>
      <c r="E2" s="79"/>
      <c r="F2" s="79"/>
      <c r="G2" s="79"/>
      <c r="H2" s="79"/>
      <c r="I2" s="79"/>
      <c r="J2" s="79"/>
      <c r="K2" s="79"/>
      <c r="L2" s="79"/>
      <c r="M2" s="79"/>
      <c r="N2" s="13" t="s">
        <v>13</v>
      </c>
      <c r="O2" s="13" t="s">
        <v>3</v>
      </c>
      <c r="P2" s="13" t="s">
        <v>18</v>
      </c>
      <c r="Q2" s="13" t="s">
        <v>19</v>
      </c>
      <c r="R2" s="17" t="s">
        <v>20</v>
      </c>
      <c r="S2" s="13" t="s">
        <v>21</v>
      </c>
      <c r="T2" s="79"/>
      <c r="U2" s="79"/>
      <c r="V2" s="79"/>
      <c r="W2" s="79"/>
    </row>
    <row r="3" spans="1:23" s="53" customFormat="1" ht="37.5" customHeight="1" x14ac:dyDescent="0.2">
      <c r="A3" s="80" t="s">
        <v>78</v>
      </c>
      <c r="B3" s="80">
        <v>873</v>
      </c>
      <c r="C3" s="80" t="s">
        <v>79</v>
      </c>
      <c r="D3" s="80" t="s">
        <v>80</v>
      </c>
      <c r="E3" s="80" t="s">
        <v>81</v>
      </c>
      <c r="F3" s="80" t="s">
        <v>36</v>
      </c>
      <c r="G3" s="80"/>
      <c r="H3" s="81" t="s">
        <v>82</v>
      </c>
      <c r="I3" s="80"/>
      <c r="J3" s="80" t="s">
        <v>83</v>
      </c>
      <c r="K3" s="80" t="s">
        <v>84</v>
      </c>
      <c r="L3" s="80"/>
      <c r="M3" s="80">
        <v>0</v>
      </c>
      <c r="N3" s="80" t="s">
        <v>85</v>
      </c>
      <c r="O3" s="80" t="s">
        <v>80</v>
      </c>
      <c r="P3" s="80" t="s">
        <v>86</v>
      </c>
      <c r="Q3" s="80" t="s">
        <v>31</v>
      </c>
      <c r="R3" s="25" t="s">
        <v>87</v>
      </c>
      <c r="S3" s="24" t="s">
        <v>88</v>
      </c>
      <c r="T3" s="80" t="s">
        <v>89</v>
      </c>
      <c r="U3" s="82">
        <v>0</v>
      </c>
      <c r="V3" s="80">
        <v>-91</v>
      </c>
      <c r="W3" s="80"/>
    </row>
    <row r="4" spans="1:23" s="53" customFormat="1" ht="37.5" customHeight="1" x14ac:dyDescent="0.2">
      <c r="A4" s="80"/>
      <c r="B4" s="80"/>
      <c r="C4" s="80"/>
      <c r="D4" s="80"/>
      <c r="E4" s="80"/>
      <c r="F4" s="80"/>
      <c r="G4" s="80"/>
      <c r="H4" s="81"/>
      <c r="I4" s="80"/>
      <c r="J4" s="80"/>
      <c r="K4" s="80"/>
      <c r="L4" s="80"/>
      <c r="M4" s="80"/>
      <c r="N4" s="80"/>
      <c r="O4" s="80"/>
      <c r="P4" s="80"/>
      <c r="Q4" s="80"/>
      <c r="R4" s="25" t="s">
        <v>90</v>
      </c>
      <c r="S4" s="24" t="s">
        <v>91</v>
      </c>
      <c r="T4" s="80"/>
      <c r="U4" s="82"/>
      <c r="V4" s="80"/>
      <c r="W4" s="80"/>
    </row>
    <row r="5" spans="1:23" s="53" customFormat="1" ht="37.5" customHeight="1" x14ac:dyDescent="0.2">
      <c r="A5" s="80"/>
      <c r="B5" s="80"/>
      <c r="C5" s="80"/>
      <c r="D5" s="80"/>
      <c r="E5" s="80"/>
      <c r="F5" s="80"/>
      <c r="G5" s="80"/>
      <c r="H5" s="81"/>
      <c r="I5" s="80"/>
      <c r="J5" s="80"/>
      <c r="K5" s="80"/>
      <c r="L5" s="80"/>
      <c r="M5" s="80"/>
      <c r="N5" s="80" t="s">
        <v>92</v>
      </c>
      <c r="O5" s="80" t="s">
        <v>80</v>
      </c>
      <c r="P5" s="80" t="s">
        <v>93</v>
      </c>
      <c r="Q5" s="80" t="s">
        <v>31</v>
      </c>
      <c r="R5" s="25" t="s">
        <v>94</v>
      </c>
      <c r="S5" s="24" t="s">
        <v>88</v>
      </c>
      <c r="T5" s="80"/>
      <c r="U5" s="82"/>
      <c r="V5" s="80"/>
      <c r="W5" s="80"/>
    </row>
    <row r="6" spans="1:23" s="53" customFormat="1" ht="37.5" customHeight="1" x14ac:dyDescent="0.2">
      <c r="A6" s="80"/>
      <c r="B6" s="80"/>
      <c r="C6" s="80"/>
      <c r="D6" s="80"/>
      <c r="E6" s="80"/>
      <c r="F6" s="80"/>
      <c r="G6" s="80"/>
      <c r="H6" s="81"/>
      <c r="I6" s="80"/>
      <c r="J6" s="80"/>
      <c r="K6" s="80"/>
      <c r="L6" s="80"/>
      <c r="M6" s="80"/>
      <c r="N6" s="80"/>
      <c r="O6" s="80"/>
      <c r="P6" s="80"/>
      <c r="Q6" s="80"/>
      <c r="R6" s="25" t="s">
        <v>95</v>
      </c>
      <c r="S6" s="24" t="s">
        <v>91</v>
      </c>
      <c r="T6" s="80"/>
      <c r="U6" s="82"/>
      <c r="V6" s="80"/>
      <c r="W6" s="80"/>
    </row>
    <row r="7" spans="1:23" s="53" customFormat="1" ht="37.5" customHeight="1" x14ac:dyDescent="0.2">
      <c r="A7" s="80"/>
      <c r="B7" s="80"/>
      <c r="C7" s="80"/>
      <c r="D7" s="80"/>
      <c r="E7" s="80"/>
      <c r="F7" s="80"/>
      <c r="G7" s="80"/>
      <c r="H7" s="81"/>
      <c r="I7" s="80"/>
      <c r="J7" s="80"/>
      <c r="K7" s="80"/>
      <c r="L7" s="80"/>
      <c r="M7" s="80"/>
      <c r="N7" s="80" t="s">
        <v>96</v>
      </c>
      <c r="O7" s="80" t="s">
        <v>97</v>
      </c>
      <c r="P7" s="80" t="s">
        <v>89</v>
      </c>
      <c r="Q7" s="80" t="s">
        <v>31</v>
      </c>
      <c r="R7" s="25" t="s">
        <v>98</v>
      </c>
      <c r="S7" s="24" t="s">
        <v>88</v>
      </c>
      <c r="T7" s="80"/>
      <c r="U7" s="82"/>
      <c r="V7" s="80"/>
      <c r="W7" s="80"/>
    </row>
    <row r="8" spans="1:23" s="53" customFormat="1" ht="37.5" customHeight="1" x14ac:dyDescent="0.2">
      <c r="A8" s="80"/>
      <c r="B8" s="80"/>
      <c r="C8" s="80"/>
      <c r="D8" s="80"/>
      <c r="E8" s="80"/>
      <c r="F8" s="80"/>
      <c r="G8" s="80"/>
      <c r="H8" s="81"/>
      <c r="I8" s="80"/>
      <c r="J8" s="80"/>
      <c r="K8" s="80"/>
      <c r="L8" s="80"/>
      <c r="M8" s="80"/>
      <c r="N8" s="80"/>
      <c r="O8" s="80"/>
      <c r="P8" s="80"/>
      <c r="Q8" s="80"/>
      <c r="R8" s="25" t="s">
        <v>99</v>
      </c>
      <c r="S8" s="24" t="s">
        <v>91</v>
      </c>
      <c r="T8" s="80"/>
      <c r="U8" s="82"/>
      <c r="V8" s="80"/>
      <c r="W8" s="80"/>
    </row>
    <row r="9" spans="1:23" s="53" customFormat="1" ht="37.5" customHeight="1" x14ac:dyDescent="0.2">
      <c r="A9" s="80" t="s">
        <v>100</v>
      </c>
      <c r="B9" s="80">
        <v>439</v>
      </c>
      <c r="C9" s="80" t="s">
        <v>79</v>
      </c>
      <c r="D9" s="80" t="s">
        <v>101</v>
      </c>
      <c r="E9" s="80" t="s">
        <v>102</v>
      </c>
      <c r="F9" s="80" t="s">
        <v>36</v>
      </c>
      <c r="G9" s="80"/>
      <c r="H9" s="81" t="s">
        <v>103</v>
      </c>
      <c r="I9" s="80"/>
      <c r="J9" s="80" t="s">
        <v>104</v>
      </c>
      <c r="K9" s="80" t="s">
        <v>84</v>
      </c>
      <c r="L9" s="80"/>
      <c r="M9" s="80">
        <v>0</v>
      </c>
      <c r="N9" s="80" t="s">
        <v>105</v>
      </c>
      <c r="O9" s="80" t="s">
        <v>106</v>
      </c>
      <c r="P9" s="80" t="s">
        <v>107</v>
      </c>
      <c r="Q9" s="80" t="s">
        <v>31</v>
      </c>
      <c r="R9" s="25" t="s">
        <v>108</v>
      </c>
      <c r="S9" s="24" t="s">
        <v>109</v>
      </c>
      <c r="T9" s="80" t="s">
        <v>110</v>
      </c>
      <c r="U9" s="82">
        <v>0</v>
      </c>
      <c r="V9" s="80">
        <v>-244</v>
      </c>
      <c r="W9" s="80"/>
    </row>
    <row r="10" spans="1:23" s="53" customFormat="1" ht="37.5" customHeight="1" x14ac:dyDescent="0.2">
      <c r="A10" s="80"/>
      <c r="B10" s="80"/>
      <c r="C10" s="80"/>
      <c r="D10" s="80"/>
      <c r="E10" s="80"/>
      <c r="F10" s="80"/>
      <c r="G10" s="80"/>
      <c r="H10" s="81"/>
      <c r="I10" s="80"/>
      <c r="J10" s="80"/>
      <c r="K10" s="80"/>
      <c r="L10" s="80"/>
      <c r="M10" s="80"/>
      <c r="N10" s="80"/>
      <c r="O10" s="80"/>
      <c r="P10" s="80"/>
      <c r="Q10" s="80"/>
      <c r="R10" s="25" t="s">
        <v>111</v>
      </c>
      <c r="S10" s="24" t="s">
        <v>57</v>
      </c>
      <c r="T10" s="80"/>
      <c r="U10" s="82"/>
      <c r="V10" s="80"/>
      <c r="W10" s="80"/>
    </row>
    <row r="11" spans="1:23" s="53" customFormat="1" ht="37.5" customHeight="1" x14ac:dyDescent="0.2">
      <c r="A11" s="80"/>
      <c r="B11" s="80"/>
      <c r="C11" s="80"/>
      <c r="D11" s="80"/>
      <c r="E11" s="80"/>
      <c r="F11" s="80"/>
      <c r="G11" s="80"/>
      <c r="H11" s="81"/>
      <c r="I11" s="80"/>
      <c r="J11" s="80"/>
      <c r="K11" s="80"/>
      <c r="L11" s="80"/>
      <c r="M11" s="80"/>
      <c r="N11" s="80"/>
      <c r="O11" s="80"/>
      <c r="P11" s="80"/>
      <c r="Q11" s="80"/>
      <c r="R11" s="25" t="s">
        <v>112</v>
      </c>
      <c r="S11" s="24" t="s">
        <v>57</v>
      </c>
      <c r="T11" s="80"/>
      <c r="U11" s="82"/>
      <c r="V11" s="80"/>
      <c r="W11" s="80"/>
    </row>
    <row r="12" spans="1:23" s="53" customFormat="1" ht="43.5" customHeight="1" x14ac:dyDescent="0.2">
      <c r="A12" s="80" t="s">
        <v>78</v>
      </c>
      <c r="B12" s="80">
        <v>872</v>
      </c>
      <c r="C12" s="80" t="s">
        <v>113</v>
      </c>
      <c r="D12" s="80" t="s">
        <v>80</v>
      </c>
      <c r="E12" s="80" t="s">
        <v>81</v>
      </c>
      <c r="F12" s="80" t="s">
        <v>36</v>
      </c>
      <c r="G12" s="80"/>
      <c r="H12" s="81" t="s">
        <v>114</v>
      </c>
      <c r="I12" s="80"/>
      <c r="J12" s="80" t="s">
        <v>83</v>
      </c>
      <c r="K12" s="80" t="s">
        <v>84</v>
      </c>
      <c r="L12" s="80"/>
      <c r="M12" s="80">
        <v>0</v>
      </c>
      <c r="N12" s="80" t="s">
        <v>115</v>
      </c>
      <c r="O12" s="80" t="s">
        <v>80</v>
      </c>
      <c r="P12" s="80" t="s">
        <v>116</v>
      </c>
      <c r="Q12" s="80" t="s">
        <v>31</v>
      </c>
      <c r="R12" s="25" t="s">
        <v>117</v>
      </c>
      <c r="S12" s="24" t="s">
        <v>88</v>
      </c>
      <c r="T12" s="80" t="s">
        <v>116</v>
      </c>
      <c r="U12" s="82">
        <v>0</v>
      </c>
      <c r="V12" s="80">
        <v>-122</v>
      </c>
      <c r="W12" s="80"/>
    </row>
    <row r="13" spans="1:23" s="53" customFormat="1" ht="43.5" customHeight="1" x14ac:dyDescent="0.2">
      <c r="A13" s="80"/>
      <c r="B13" s="80"/>
      <c r="C13" s="80"/>
      <c r="D13" s="80"/>
      <c r="E13" s="80"/>
      <c r="F13" s="80"/>
      <c r="G13" s="80"/>
      <c r="H13" s="81"/>
      <c r="I13" s="80"/>
      <c r="J13" s="80"/>
      <c r="K13" s="80"/>
      <c r="L13" s="80"/>
      <c r="M13" s="80"/>
      <c r="N13" s="80"/>
      <c r="O13" s="80"/>
      <c r="P13" s="80"/>
      <c r="Q13" s="80"/>
      <c r="R13" s="25" t="s">
        <v>118</v>
      </c>
      <c r="S13" s="24" t="s">
        <v>119</v>
      </c>
      <c r="T13" s="80"/>
      <c r="U13" s="82"/>
      <c r="V13" s="80"/>
      <c r="W13" s="80"/>
    </row>
    <row r="14" spans="1:23" s="53" customFormat="1" ht="43.5" customHeight="1" x14ac:dyDescent="0.2">
      <c r="A14" s="80"/>
      <c r="B14" s="80"/>
      <c r="C14" s="80"/>
      <c r="D14" s="80"/>
      <c r="E14" s="80"/>
      <c r="F14" s="80"/>
      <c r="G14" s="80"/>
      <c r="H14" s="81"/>
      <c r="I14" s="80"/>
      <c r="J14" s="80"/>
      <c r="K14" s="80"/>
      <c r="L14" s="80"/>
      <c r="M14" s="80"/>
      <c r="N14" s="80"/>
      <c r="O14" s="80"/>
      <c r="P14" s="80"/>
      <c r="Q14" s="80"/>
      <c r="R14" s="25" t="s">
        <v>120</v>
      </c>
      <c r="S14" s="24" t="s">
        <v>121</v>
      </c>
      <c r="T14" s="80"/>
      <c r="U14" s="82"/>
      <c r="V14" s="80"/>
      <c r="W14" s="80"/>
    </row>
    <row r="15" spans="1:23" s="53" customFormat="1" ht="43.5" customHeight="1" x14ac:dyDescent="0.2">
      <c r="A15" s="80"/>
      <c r="B15" s="80"/>
      <c r="C15" s="80"/>
      <c r="D15" s="80"/>
      <c r="E15" s="80"/>
      <c r="F15" s="80"/>
      <c r="G15" s="80"/>
      <c r="H15" s="81"/>
      <c r="I15" s="80"/>
      <c r="J15" s="80"/>
      <c r="K15" s="80"/>
      <c r="L15" s="80"/>
      <c r="M15" s="80"/>
      <c r="N15" s="80"/>
      <c r="O15" s="80"/>
      <c r="P15" s="80"/>
      <c r="Q15" s="80"/>
      <c r="R15" s="25" t="s">
        <v>122</v>
      </c>
      <c r="S15" s="24" t="s">
        <v>91</v>
      </c>
      <c r="T15" s="80"/>
      <c r="U15" s="82"/>
      <c r="V15" s="80"/>
      <c r="W15" s="80"/>
    </row>
    <row r="16" spans="1:23" s="53" customFormat="1" ht="43.5" customHeight="1" x14ac:dyDescent="0.2">
      <c r="A16" s="24" t="s">
        <v>78</v>
      </c>
      <c r="B16" s="24">
        <v>876</v>
      </c>
      <c r="C16" s="24" t="s">
        <v>113</v>
      </c>
      <c r="D16" s="24" t="s">
        <v>80</v>
      </c>
      <c r="E16" s="24" t="s">
        <v>123</v>
      </c>
      <c r="F16" s="24" t="s">
        <v>36</v>
      </c>
      <c r="G16" s="24"/>
      <c r="H16" s="54" t="s">
        <v>124</v>
      </c>
      <c r="I16" s="24"/>
      <c r="J16" s="24" t="s">
        <v>83</v>
      </c>
      <c r="K16" s="24" t="s">
        <v>84</v>
      </c>
      <c r="L16" s="24"/>
      <c r="M16" s="24">
        <v>0</v>
      </c>
      <c r="N16" s="24" t="s">
        <v>125</v>
      </c>
      <c r="O16" s="24" t="s">
        <v>126</v>
      </c>
      <c r="P16" s="24" t="s">
        <v>55</v>
      </c>
      <c r="Q16" s="24" t="s">
        <v>31</v>
      </c>
      <c r="R16" s="25"/>
      <c r="S16" s="24"/>
      <c r="T16" s="24" t="s">
        <v>86</v>
      </c>
      <c r="U16" s="33">
        <v>0</v>
      </c>
      <c r="V16" s="24">
        <v>-92</v>
      </c>
      <c r="W16" s="24"/>
    </row>
    <row r="17" spans="1:23" s="53" customFormat="1" ht="43.5" customHeight="1" x14ac:dyDescent="0.2">
      <c r="A17" s="80" t="s">
        <v>78</v>
      </c>
      <c r="B17" s="80">
        <v>877</v>
      </c>
      <c r="C17" s="80" t="s">
        <v>113</v>
      </c>
      <c r="D17" s="80" t="s">
        <v>97</v>
      </c>
      <c r="E17" s="80" t="s">
        <v>123</v>
      </c>
      <c r="F17" s="80" t="s">
        <v>36</v>
      </c>
      <c r="G17" s="80"/>
      <c r="H17" s="81" t="s">
        <v>127</v>
      </c>
      <c r="I17" s="80"/>
      <c r="J17" s="80" t="s">
        <v>128</v>
      </c>
      <c r="K17" s="80" t="s">
        <v>84</v>
      </c>
      <c r="L17" s="80"/>
      <c r="M17" s="80">
        <v>0</v>
      </c>
      <c r="N17" s="24" t="s">
        <v>129</v>
      </c>
      <c r="O17" s="24" t="s">
        <v>126</v>
      </c>
      <c r="P17" s="24" t="s">
        <v>55</v>
      </c>
      <c r="Q17" s="24" t="s">
        <v>31</v>
      </c>
      <c r="R17" s="25" t="s">
        <v>130</v>
      </c>
      <c r="S17" s="24" t="s">
        <v>57</v>
      </c>
      <c r="T17" s="80" t="s">
        <v>86</v>
      </c>
      <c r="U17" s="82">
        <v>0</v>
      </c>
      <c r="V17" s="80">
        <v>-92</v>
      </c>
      <c r="W17" s="80"/>
    </row>
    <row r="18" spans="1:23" s="53" customFormat="1" ht="43.5" customHeight="1" x14ac:dyDescent="0.2">
      <c r="A18" s="80"/>
      <c r="B18" s="80"/>
      <c r="C18" s="80"/>
      <c r="D18" s="80"/>
      <c r="E18" s="80"/>
      <c r="F18" s="80"/>
      <c r="G18" s="80"/>
      <c r="H18" s="81"/>
      <c r="I18" s="80"/>
      <c r="J18" s="80"/>
      <c r="K18" s="80"/>
      <c r="L18" s="80"/>
      <c r="M18" s="80"/>
      <c r="N18" s="24" t="s">
        <v>131</v>
      </c>
      <c r="O18" s="24" t="s">
        <v>126</v>
      </c>
      <c r="P18" s="24" t="s">
        <v>55</v>
      </c>
      <c r="Q18" s="24" t="s">
        <v>31</v>
      </c>
      <c r="R18" s="25" t="s">
        <v>132</v>
      </c>
      <c r="S18" s="24" t="s">
        <v>57</v>
      </c>
      <c r="T18" s="80"/>
      <c r="U18" s="82"/>
      <c r="V18" s="80"/>
      <c r="W18" s="80"/>
    </row>
    <row r="21" spans="1:23" x14ac:dyDescent="0.2">
      <c r="A21" s="57" t="s">
        <v>963</v>
      </c>
      <c r="B21" s="58">
        <v>5</v>
      </c>
    </row>
    <row r="22" spans="1:23" x14ac:dyDescent="0.2">
      <c r="A22" s="58" t="s">
        <v>961</v>
      </c>
      <c r="B22" s="58"/>
    </row>
    <row r="23" spans="1:23" x14ac:dyDescent="0.2">
      <c r="A23" s="58" t="s">
        <v>962</v>
      </c>
      <c r="B23" s="58">
        <f>4+4</f>
        <v>8</v>
      </c>
    </row>
    <row r="24" spans="1:23" x14ac:dyDescent="0.2">
      <c r="A24" s="39" t="s">
        <v>969</v>
      </c>
      <c r="B24" s="39">
        <f>3+4</f>
        <v>7</v>
      </c>
    </row>
    <row r="25" spans="1:23" x14ac:dyDescent="0.2">
      <c r="A25" s="39" t="s">
        <v>970</v>
      </c>
      <c r="B25" s="39"/>
    </row>
    <row r="26" spans="1:23" x14ac:dyDescent="0.2">
      <c r="A26" s="39" t="s">
        <v>971</v>
      </c>
      <c r="B26" s="39">
        <v>1</v>
      </c>
    </row>
  </sheetData>
  <mergeCells count="106">
    <mergeCell ref="V17:V18"/>
    <mergeCell ref="W17:W18"/>
    <mergeCell ref="W12:W15"/>
    <mergeCell ref="A17:A18"/>
    <mergeCell ref="B17:B18"/>
    <mergeCell ref="C17:C18"/>
    <mergeCell ref="D17:D18"/>
    <mergeCell ref="E17:E18"/>
    <mergeCell ref="F17:F18"/>
    <mergeCell ref="G17:G18"/>
    <mergeCell ref="H17:H18"/>
    <mergeCell ref="I17:I18"/>
    <mergeCell ref="J17:J18"/>
    <mergeCell ref="K17:K18"/>
    <mergeCell ref="L17:L18"/>
    <mergeCell ref="M17:M18"/>
    <mergeCell ref="T17:T18"/>
    <mergeCell ref="U17:U18"/>
    <mergeCell ref="P12:P15"/>
    <mergeCell ref="Q12:Q15"/>
    <mergeCell ref="T12:T15"/>
    <mergeCell ref="U12:U15"/>
    <mergeCell ref="V12:V15"/>
    <mergeCell ref="K12:K15"/>
    <mergeCell ref="L12:L15"/>
    <mergeCell ref="M12:M15"/>
    <mergeCell ref="N12:N15"/>
    <mergeCell ref="O12:O15"/>
    <mergeCell ref="F12:F15"/>
    <mergeCell ref="G12:G15"/>
    <mergeCell ref="H12:H15"/>
    <mergeCell ref="I12:I15"/>
    <mergeCell ref="J12:J15"/>
    <mergeCell ref="A12:A15"/>
    <mergeCell ref="B12:B15"/>
    <mergeCell ref="C12:C15"/>
    <mergeCell ref="D12:D15"/>
    <mergeCell ref="E12:E15"/>
    <mergeCell ref="U9:U11"/>
    <mergeCell ref="V9:V11"/>
    <mergeCell ref="W9:W11"/>
    <mergeCell ref="M9:M11"/>
    <mergeCell ref="N9:N11"/>
    <mergeCell ref="O9:O11"/>
    <mergeCell ref="P9:P11"/>
    <mergeCell ref="Q9:Q11"/>
    <mergeCell ref="T9:T11"/>
    <mergeCell ref="L9:L11"/>
    <mergeCell ref="A9:A11"/>
    <mergeCell ref="B9:B11"/>
    <mergeCell ref="C9:C11"/>
    <mergeCell ref="D9:D11"/>
    <mergeCell ref="E9:E11"/>
    <mergeCell ref="F9:F11"/>
    <mergeCell ref="G9:G11"/>
    <mergeCell ref="H9:H11"/>
    <mergeCell ref="I9:I11"/>
    <mergeCell ref="J9:J11"/>
    <mergeCell ref="K9:K11"/>
    <mergeCell ref="U3:U8"/>
    <mergeCell ref="V3:V8"/>
    <mergeCell ref="W3:W8"/>
    <mergeCell ref="N5:N6"/>
    <mergeCell ref="O5:O6"/>
    <mergeCell ref="P5:P6"/>
    <mergeCell ref="Q5:Q6"/>
    <mergeCell ref="N7:N8"/>
    <mergeCell ref="O7:O8"/>
    <mergeCell ref="P7:P8"/>
    <mergeCell ref="T3:T8"/>
    <mergeCell ref="M3:M8"/>
    <mergeCell ref="N3:N4"/>
    <mergeCell ref="O3:O4"/>
    <mergeCell ref="P3:P4"/>
    <mergeCell ref="Q3:Q4"/>
    <mergeCell ref="Q7:Q8"/>
    <mergeCell ref="L3:L8"/>
    <mergeCell ref="J3:J8"/>
    <mergeCell ref="K3:K8"/>
    <mergeCell ref="A3:A8"/>
    <mergeCell ref="B3:B8"/>
    <mergeCell ref="C3:C8"/>
    <mergeCell ref="D3:D8"/>
    <mergeCell ref="E3:E8"/>
    <mergeCell ref="F3:F8"/>
    <mergeCell ref="G3:G8"/>
    <mergeCell ref="H3:H8"/>
    <mergeCell ref="I3:I8"/>
    <mergeCell ref="F1:F2"/>
    <mergeCell ref="A1:A2"/>
    <mergeCell ref="B1:B2"/>
    <mergeCell ref="C1:C2"/>
    <mergeCell ref="D1:D2"/>
    <mergeCell ref="E1:E2"/>
    <mergeCell ref="W1:W2"/>
    <mergeCell ref="G1:G2"/>
    <mergeCell ref="H1:H2"/>
    <mergeCell ref="I1:I2"/>
    <mergeCell ref="J1:J2"/>
    <mergeCell ref="K1:K2"/>
    <mergeCell ref="L1:L2"/>
    <mergeCell ref="M1:M2"/>
    <mergeCell ref="N1:S1"/>
    <mergeCell ref="T1:T2"/>
    <mergeCell ref="U1:U2"/>
    <mergeCell ref="V1:V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55100-D716-46F8-82DC-A67961E346EA}">
  <sheetPr>
    <tabColor theme="7" tint="0.39997558519241921"/>
  </sheetPr>
  <dimension ref="A1:W197"/>
  <sheetViews>
    <sheetView topLeftCell="A185" zoomScale="70" zoomScaleNormal="70" workbookViewId="0">
      <selection activeCell="D195" sqref="D195"/>
    </sheetView>
  </sheetViews>
  <sheetFormatPr baseColWidth="10" defaultRowHeight="15" x14ac:dyDescent="0.25"/>
  <cols>
    <col min="1" max="1" width="23.140625" customWidth="1"/>
    <col min="3" max="3" width="26.5703125" customWidth="1"/>
    <col min="8" max="8" width="33" style="26" customWidth="1"/>
    <col min="14" max="14" width="22.42578125" customWidth="1"/>
    <col min="18" max="18" width="26.7109375" customWidth="1"/>
  </cols>
  <sheetData>
    <row r="1" spans="1:23" x14ac:dyDescent="0.25">
      <c r="A1" s="83" t="s">
        <v>0</v>
      </c>
      <c r="B1" s="83" t="s">
        <v>1</v>
      </c>
      <c r="C1" s="83" t="s">
        <v>2</v>
      </c>
      <c r="D1" s="83" t="s">
        <v>3</v>
      </c>
      <c r="E1" s="83" t="s">
        <v>4</v>
      </c>
      <c r="F1" s="83" t="s">
        <v>5</v>
      </c>
      <c r="G1" s="83" t="s">
        <v>6</v>
      </c>
      <c r="H1" s="83" t="s">
        <v>7</v>
      </c>
      <c r="I1" s="83" t="s">
        <v>8</v>
      </c>
      <c r="J1" s="83" t="s">
        <v>9</v>
      </c>
      <c r="K1" s="83" t="s">
        <v>10</v>
      </c>
      <c r="L1" s="83" t="s">
        <v>11</v>
      </c>
      <c r="M1" s="83" t="s">
        <v>12</v>
      </c>
      <c r="N1" s="83" t="s">
        <v>13</v>
      </c>
      <c r="O1" s="83"/>
      <c r="P1" s="83"/>
      <c r="Q1" s="83"/>
      <c r="R1" s="83"/>
      <c r="S1" s="83"/>
      <c r="T1" s="83" t="s">
        <v>14</v>
      </c>
      <c r="U1" s="83" t="s">
        <v>15</v>
      </c>
      <c r="V1" s="83" t="s">
        <v>16</v>
      </c>
      <c r="W1" s="83" t="s">
        <v>17</v>
      </c>
    </row>
    <row r="2" spans="1:23" ht="22.5" x14ac:dyDescent="0.25">
      <c r="A2" s="83"/>
      <c r="B2" s="83"/>
      <c r="C2" s="83"/>
      <c r="D2" s="83"/>
      <c r="E2" s="83"/>
      <c r="F2" s="83"/>
      <c r="G2" s="83"/>
      <c r="H2" s="83"/>
      <c r="I2" s="83"/>
      <c r="J2" s="83"/>
      <c r="K2" s="83"/>
      <c r="L2" s="83"/>
      <c r="M2" s="83"/>
      <c r="N2" s="59" t="s">
        <v>13</v>
      </c>
      <c r="O2" s="59" t="s">
        <v>3</v>
      </c>
      <c r="P2" s="59" t="s">
        <v>18</v>
      </c>
      <c r="Q2" s="59" t="s">
        <v>19</v>
      </c>
      <c r="R2" s="59" t="s">
        <v>20</v>
      </c>
      <c r="S2" s="59" t="s">
        <v>21</v>
      </c>
      <c r="T2" s="83"/>
      <c r="U2" s="83"/>
      <c r="V2" s="83"/>
      <c r="W2" s="83"/>
    </row>
    <row r="3" spans="1:23" ht="43.5" customHeight="1" x14ac:dyDescent="0.25">
      <c r="A3" s="41" t="s">
        <v>22</v>
      </c>
      <c r="B3" s="41">
        <v>292</v>
      </c>
      <c r="C3" s="41" t="s">
        <v>184</v>
      </c>
      <c r="D3" s="41" t="s">
        <v>40</v>
      </c>
      <c r="E3" s="41" t="s">
        <v>41</v>
      </c>
      <c r="F3" s="41" t="s">
        <v>26</v>
      </c>
      <c r="G3" s="41"/>
      <c r="H3" s="44" t="s">
        <v>185</v>
      </c>
      <c r="I3" s="41"/>
      <c r="J3" s="41" t="s">
        <v>186</v>
      </c>
      <c r="K3" s="41" t="s">
        <v>40</v>
      </c>
      <c r="L3" s="41"/>
      <c r="M3" s="41">
        <v>0</v>
      </c>
      <c r="N3" s="41" t="s">
        <v>187</v>
      </c>
      <c r="O3" s="41" t="s">
        <v>188</v>
      </c>
      <c r="P3" s="41" t="s">
        <v>41</v>
      </c>
      <c r="Q3" s="41" t="s">
        <v>31</v>
      </c>
      <c r="R3" s="41" t="s">
        <v>189</v>
      </c>
      <c r="S3" s="41" t="s">
        <v>41</v>
      </c>
      <c r="T3" s="41"/>
      <c r="U3" s="42">
        <v>0</v>
      </c>
      <c r="V3" s="41" t="s">
        <v>31</v>
      </c>
      <c r="W3" s="41"/>
    </row>
    <row r="4" spans="1:23" ht="29.25" customHeight="1" x14ac:dyDescent="0.25">
      <c r="A4" s="41" t="s">
        <v>22</v>
      </c>
      <c r="B4" s="41">
        <v>293</v>
      </c>
      <c r="C4" s="41" t="s">
        <v>184</v>
      </c>
      <c r="D4" s="41" t="s">
        <v>40</v>
      </c>
      <c r="E4" s="41" t="s">
        <v>41</v>
      </c>
      <c r="F4" s="41" t="s">
        <v>26</v>
      </c>
      <c r="G4" s="41"/>
      <c r="H4" s="44" t="s">
        <v>190</v>
      </c>
      <c r="I4" s="41"/>
      <c r="J4" s="41" t="s">
        <v>186</v>
      </c>
      <c r="K4" s="41" t="s">
        <v>40</v>
      </c>
      <c r="L4" s="41"/>
      <c r="M4" s="41">
        <v>0</v>
      </c>
      <c r="N4" s="41" t="s">
        <v>191</v>
      </c>
      <c r="O4" s="41" t="s">
        <v>188</v>
      </c>
      <c r="P4" s="41" t="s">
        <v>41</v>
      </c>
      <c r="Q4" s="41" t="s">
        <v>31</v>
      </c>
      <c r="R4" s="41" t="s">
        <v>192</v>
      </c>
      <c r="S4" s="41" t="s">
        <v>41</v>
      </c>
      <c r="T4" s="41"/>
      <c r="U4" s="42">
        <v>0</v>
      </c>
      <c r="V4" s="41" t="s">
        <v>31</v>
      </c>
      <c r="W4" s="41"/>
    </row>
    <row r="5" spans="1:23" ht="29.25" customHeight="1" x14ac:dyDescent="0.25">
      <c r="A5" s="41" t="s">
        <v>22</v>
      </c>
      <c r="B5" s="41">
        <v>294</v>
      </c>
      <c r="C5" s="41" t="s">
        <v>184</v>
      </c>
      <c r="D5" s="41" t="s">
        <v>40</v>
      </c>
      <c r="E5" s="41" t="s">
        <v>41</v>
      </c>
      <c r="F5" s="41" t="s">
        <v>26</v>
      </c>
      <c r="G5" s="41"/>
      <c r="H5" s="44" t="s">
        <v>193</v>
      </c>
      <c r="I5" s="41"/>
      <c r="J5" s="41" t="s">
        <v>186</v>
      </c>
      <c r="K5" s="41" t="s">
        <v>40</v>
      </c>
      <c r="L5" s="41"/>
      <c r="M5" s="41">
        <v>0</v>
      </c>
      <c r="N5" s="41" t="s">
        <v>194</v>
      </c>
      <c r="O5" s="41" t="s">
        <v>188</v>
      </c>
      <c r="P5" s="41" t="s">
        <v>41</v>
      </c>
      <c r="Q5" s="41" t="s">
        <v>31</v>
      </c>
      <c r="R5" s="41" t="s">
        <v>195</v>
      </c>
      <c r="S5" s="41" t="s">
        <v>41</v>
      </c>
      <c r="T5" s="41"/>
      <c r="U5" s="42">
        <v>0</v>
      </c>
      <c r="V5" s="41" t="s">
        <v>31</v>
      </c>
      <c r="W5" s="41"/>
    </row>
    <row r="6" spans="1:23" ht="29.25" customHeight="1" x14ac:dyDescent="0.25">
      <c r="A6" s="84" t="s">
        <v>78</v>
      </c>
      <c r="B6" s="84">
        <v>502</v>
      </c>
      <c r="C6" s="84" t="s">
        <v>184</v>
      </c>
      <c r="D6" s="84" t="s">
        <v>196</v>
      </c>
      <c r="E6" s="84" t="s">
        <v>197</v>
      </c>
      <c r="F6" s="84" t="s">
        <v>36</v>
      </c>
      <c r="G6" s="84"/>
      <c r="H6" s="85" t="s">
        <v>198</v>
      </c>
      <c r="I6" s="84"/>
      <c r="J6" s="84" t="s">
        <v>199</v>
      </c>
      <c r="K6" s="84" t="s">
        <v>139</v>
      </c>
      <c r="L6" s="84"/>
      <c r="M6" s="84">
        <v>0</v>
      </c>
      <c r="N6" s="84" t="s">
        <v>200</v>
      </c>
      <c r="O6" s="84" t="s">
        <v>201</v>
      </c>
      <c r="P6" s="84" t="s">
        <v>202</v>
      </c>
      <c r="Q6" s="84" t="s">
        <v>69</v>
      </c>
      <c r="R6" s="41" t="s">
        <v>203</v>
      </c>
      <c r="S6" s="41" t="s">
        <v>204</v>
      </c>
      <c r="T6" s="84" t="s">
        <v>205</v>
      </c>
      <c r="U6" s="86">
        <v>0.5</v>
      </c>
      <c r="V6" s="84">
        <v>-1128</v>
      </c>
      <c r="W6" s="84"/>
    </row>
    <row r="7" spans="1:23" ht="29.25" customHeight="1" x14ac:dyDescent="0.25">
      <c r="A7" s="84"/>
      <c r="B7" s="84"/>
      <c r="C7" s="84"/>
      <c r="D7" s="84"/>
      <c r="E7" s="84"/>
      <c r="F7" s="84"/>
      <c r="G7" s="84"/>
      <c r="H7" s="85"/>
      <c r="I7" s="84"/>
      <c r="J7" s="84"/>
      <c r="K7" s="84"/>
      <c r="L7" s="84"/>
      <c r="M7" s="84"/>
      <c r="N7" s="84"/>
      <c r="O7" s="84"/>
      <c r="P7" s="84"/>
      <c r="Q7" s="84"/>
      <c r="R7" s="41" t="s">
        <v>206</v>
      </c>
      <c r="S7" s="41" t="s">
        <v>207</v>
      </c>
      <c r="T7" s="84"/>
      <c r="U7" s="86"/>
      <c r="V7" s="84"/>
      <c r="W7" s="84"/>
    </row>
    <row r="8" spans="1:23" ht="29.25" customHeight="1" x14ac:dyDescent="0.25">
      <c r="A8" s="84"/>
      <c r="B8" s="84"/>
      <c r="C8" s="84"/>
      <c r="D8" s="84"/>
      <c r="E8" s="84"/>
      <c r="F8" s="84"/>
      <c r="G8" s="84"/>
      <c r="H8" s="85"/>
      <c r="I8" s="84"/>
      <c r="J8" s="84"/>
      <c r="K8" s="84"/>
      <c r="L8" s="84"/>
      <c r="M8" s="84"/>
      <c r="N8" s="84"/>
      <c r="O8" s="84"/>
      <c r="P8" s="84"/>
      <c r="Q8" s="84"/>
      <c r="R8" s="41" t="s">
        <v>208</v>
      </c>
      <c r="S8" s="41" t="s">
        <v>209</v>
      </c>
      <c r="T8" s="84"/>
      <c r="U8" s="86"/>
      <c r="V8" s="84"/>
      <c r="W8" s="84"/>
    </row>
    <row r="9" spans="1:23" ht="29.25" customHeight="1" x14ac:dyDescent="0.25">
      <c r="A9" s="84"/>
      <c r="B9" s="84"/>
      <c r="C9" s="84"/>
      <c r="D9" s="84"/>
      <c r="E9" s="84"/>
      <c r="F9" s="84"/>
      <c r="G9" s="84"/>
      <c r="H9" s="85"/>
      <c r="I9" s="84"/>
      <c r="J9" s="84"/>
      <c r="K9" s="84"/>
      <c r="L9" s="84"/>
      <c r="M9" s="84"/>
      <c r="N9" s="84"/>
      <c r="O9" s="84"/>
      <c r="P9" s="84"/>
      <c r="Q9" s="84"/>
      <c r="R9" s="41" t="s">
        <v>210</v>
      </c>
      <c r="S9" s="41" t="s">
        <v>160</v>
      </c>
      <c r="T9" s="84"/>
      <c r="U9" s="86"/>
      <c r="V9" s="84"/>
      <c r="W9" s="84"/>
    </row>
    <row r="10" spans="1:23" ht="29.25" customHeight="1" x14ac:dyDescent="0.25">
      <c r="A10" s="84"/>
      <c r="B10" s="84"/>
      <c r="C10" s="84"/>
      <c r="D10" s="84"/>
      <c r="E10" s="84"/>
      <c r="F10" s="84"/>
      <c r="G10" s="84"/>
      <c r="H10" s="85"/>
      <c r="I10" s="84"/>
      <c r="J10" s="84"/>
      <c r="K10" s="84"/>
      <c r="L10" s="84"/>
      <c r="M10" s="84"/>
      <c r="N10" s="84" t="s">
        <v>211</v>
      </c>
      <c r="O10" s="84" t="s">
        <v>201</v>
      </c>
      <c r="P10" s="84" t="s">
        <v>205</v>
      </c>
      <c r="Q10" s="84" t="s">
        <v>31</v>
      </c>
      <c r="R10" s="41" t="s">
        <v>212</v>
      </c>
      <c r="S10" s="41" t="s">
        <v>209</v>
      </c>
      <c r="T10" s="84"/>
      <c r="U10" s="86"/>
      <c r="V10" s="84"/>
      <c r="W10" s="84"/>
    </row>
    <row r="11" spans="1:23" ht="29.25" customHeight="1" x14ac:dyDescent="0.25">
      <c r="A11" s="84"/>
      <c r="B11" s="84"/>
      <c r="C11" s="84"/>
      <c r="D11" s="84"/>
      <c r="E11" s="84"/>
      <c r="F11" s="84"/>
      <c r="G11" s="84"/>
      <c r="H11" s="85"/>
      <c r="I11" s="84"/>
      <c r="J11" s="84"/>
      <c r="K11" s="84"/>
      <c r="L11" s="84"/>
      <c r="M11" s="84"/>
      <c r="N11" s="84"/>
      <c r="O11" s="84"/>
      <c r="P11" s="84"/>
      <c r="Q11" s="84"/>
      <c r="R11" s="41" t="s">
        <v>213</v>
      </c>
      <c r="S11" s="41" t="s">
        <v>214</v>
      </c>
      <c r="T11" s="84"/>
      <c r="U11" s="86"/>
      <c r="V11" s="84"/>
      <c r="W11" s="84"/>
    </row>
    <row r="12" spans="1:23" ht="29.25" customHeight="1" x14ac:dyDescent="0.25">
      <c r="A12" s="84"/>
      <c r="B12" s="84"/>
      <c r="C12" s="84"/>
      <c r="D12" s="84"/>
      <c r="E12" s="84"/>
      <c r="F12" s="84"/>
      <c r="G12" s="84"/>
      <c r="H12" s="85"/>
      <c r="I12" s="84"/>
      <c r="J12" s="84"/>
      <c r="K12" s="84"/>
      <c r="L12" s="84"/>
      <c r="M12" s="84"/>
      <c r="N12" s="84"/>
      <c r="O12" s="84"/>
      <c r="P12" s="84"/>
      <c r="Q12" s="84"/>
      <c r="R12" s="41" t="s">
        <v>215</v>
      </c>
      <c r="S12" s="41" t="s">
        <v>216</v>
      </c>
      <c r="T12" s="84"/>
      <c r="U12" s="86"/>
      <c r="V12" s="84"/>
      <c r="W12" s="84"/>
    </row>
    <row r="13" spans="1:23" ht="29.25" customHeight="1" x14ac:dyDescent="0.25">
      <c r="A13" s="84"/>
      <c r="B13" s="84"/>
      <c r="C13" s="84"/>
      <c r="D13" s="84"/>
      <c r="E13" s="84"/>
      <c r="F13" s="84"/>
      <c r="G13" s="84"/>
      <c r="H13" s="85"/>
      <c r="I13" s="84"/>
      <c r="J13" s="84"/>
      <c r="K13" s="84"/>
      <c r="L13" s="84"/>
      <c r="M13" s="84"/>
      <c r="N13" s="84"/>
      <c r="O13" s="84"/>
      <c r="P13" s="84"/>
      <c r="Q13" s="84"/>
      <c r="R13" s="41" t="s">
        <v>217</v>
      </c>
      <c r="S13" s="41" t="s">
        <v>218</v>
      </c>
      <c r="T13" s="84"/>
      <c r="U13" s="86"/>
      <c r="V13" s="84"/>
      <c r="W13" s="84"/>
    </row>
    <row r="14" spans="1:23" ht="29.25" customHeight="1" x14ac:dyDescent="0.25">
      <c r="A14" s="84"/>
      <c r="B14" s="84"/>
      <c r="C14" s="84"/>
      <c r="D14" s="84"/>
      <c r="E14" s="84"/>
      <c r="F14" s="84"/>
      <c r="G14" s="84"/>
      <c r="H14" s="85"/>
      <c r="I14" s="84"/>
      <c r="J14" s="84"/>
      <c r="K14" s="84"/>
      <c r="L14" s="84"/>
      <c r="M14" s="84"/>
      <c r="N14" s="84"/>
      <c r="O14" s="84"/>
      <c r="P14" s="84"/>
      <c r="Q14" s="84"/>
      <c r="R14" s="41" t="s">
        <v>219</v>
      </c>
      <c r="S14" s="41" t="s">
        <v>220</v>
      </c>
      <c r="T14" s="84"/>
      <c r="U14" s="86"/>
      <c r="V14" s="84"/>
      <c r="W14" s="84"/>
    </row>
    <row r="15" spans="1:23" ht="29.25" customHeight="1" x14ac:dyDescent="0.25">
      <c r="A15" s="84"/>
      <c r="B15" s="84"/>
      <c r="C15" s="84"/>
      <c r="D15" s="84"/>
      <c r="E15" s="84"/>
      <c r="F15" s="84"/>
      <c r="G15" s="84"/>
      <c r="H15" s="85"/>
      <c r="I15" s="84"/>
      <c r="J15" s="84"/>
      <c r="K15" s="84"/>
      <c r="L15" s="84"/>
      <c r="M15" s="84"/>
      <c r="N15" s="84"/>
      <c r="O15" s="84"/>
      <c r="P15" s="84"/>
      <c r="Q15" s="84"/>
      <c r="R15" s="41" t="s">
        <v>221</v>
      </c>
      <c r="S15" s="41" t="s">
        <v>156</v>
      </c>
      <c r="T15" s="84"/>
      <c r="U15" s="86"/>
      <c r="V15" s="84"/>
      <c r="W15" s="84"/>
    </row>
    <row r="16" spans="1:23" ht="29.25" customHeight="1" x14ac:dyDescent="0.25">
      <c r="A16" s="84"/>
      <c r="B16" s="84"/>
      <c r="C16" s="84"/>
      <c r="D16" s="84"/>
      <c r="E16" s="84"/>
      <c r="F16" s="84"/>
      <c r="G16" s="84"/>
      <c r="H16" s="85"/>
      <c r="I16" s="84"/>
      <c r="J16" s="84"/>
      <c r="K16" s="84"/>
      <c r="L16" s="84"/>
      <c r="M16" s="84"/>
      <c r="N16" s="84"/>
      <c r="O16" s="84"/>
      <c r="P16" s="84"/>
      <c r="Q16" s="84"/>
      <c r="R16" s="41" t="s">
        <v>222</v>
      </c>
      <c r="S16" s="41" t="s">
        <v>223</v>
      </c>
      <c r="T16" s="84"/>
      <c r="U16" s="86"/>
      <c r="V16" s="84"/>
      <c r="W16" s="84"/>
    </row>
    <row r="17" spans="1:23" ht="29.25" customHeight="1" x14ac:dyDescent="0.25">
      <c r="A17" s="84"/>
      <c r="B17" s="84"/>
      <c r="C17" s="84"/>
      <c r="D17" s="84"/>
      <c r="E17" s="84"/>
      <c r="F17" s="84"/>
      <c r="G17" s="84"/>
      <c r="H17" s="85"/>
      <c r="I17" s="84"/>
      <c r="J17" s="84"/>
      <c r="K17" s="84"/>
      <c r="L17" s="84"/>
      <c r="M17" s="84"/>
      <c r="N17" s="84"/>
      <c r="O17" s="84"/>
      <c r="P17" s="84"/>
      <c r="Q17" s="84"/>
      <c r="R17" s="41" t="s">
        <v>210</v>
      </c>
      <c r="S17" s="41" t="s">
        <v>160</v>
      </c>
      <c r="T17" s="84"/>
      <c r="U17" s="86"/>
      <c r="V17" s="84"/>
      <c r="W17" s="84"/>
    </row>
    <row r="18" spans="1:23" ht="29.25" customHeight="1" x14ac:dyDescent="0.25">
      <c r="A18" s="84"/>
      <c r="B18" s="84"/>
      <c r="C18" s="84"/>
      <c r="D18" s="84"/>
      <c r="E18" s="84"/>
      <c r="F18" s="84"/>
      <c r="G18" s="84"/>
      <c r="H18" s="85"/>
      <c r="I18" s="84"/>
      <c r="J18" s="84"/>
      <c r="K18" s="84"/>
      <c r="L18" s="84"/>
      <c r="M18" s="84"/>
      <c r="N18" s="84"/>
      <c r="O18" s="84"/>
      <c r="P18" s="84"/>
      <c r="Q18" s="84"/>
      <c r="R18" s="41" t="s">
        <v>224</v>
      </c>
      <c r="S18" s="41" t="s">
        <v>225</v>
      </c>
      <c r="T18" s="84"/>
      <c r="U18" s="86"/>
      <c r="V18" s="84"/>
      <c r="W18" s="84"/>
    </row>
    <row r="19" spans="1:23" ht="29.25" customHeight="1" x14ac:dyDescent="0.25">
      <c r="A19" s="84"/>
      <c r="B19" s="84"/>
      <c r="C19" s="84"/>
      <c r="D19" s="84"/>
      <c r="E19" s="84"/>
      <c r="F19" s="84"/>
      <c r="G19" s="84"/>
      <c r="H19" s="85"/>
      <c r="I19" s="84"/>
      <c r="J19" s="84"/>
      <c r="K19" s="84"/>
      <c r="L19" s="84"/>
      <c r="M19" s="84"/>
      <c r="N19" s="84"/>
      <c r="O19" s="84"/>
      <c r="P19" s="84"/>
      <c r="Q19" s="84"/>
      <c r="R19" s="41" t="s">
        <v>226</v>
      </c>
      <c r="S19" s="41" t="s">
        <v>102</v>
      </c>
      <c r="T19" s="84"/>
      <c r="U19" s="86"/>
      <c r="V19" s="84"/>
      <c r="W19" s="84"/>
    </row>
    <row r="20" spans="1:23" ht="29.25" customHeight="1" x14ac:dyDescent="0.25">
      <c r="A20" s="84"/>
      <c r="B20" s="84"/>
      <c r="C20" s="84"/>
      <c r="D20" s="84"/>
      <c r="E20" s="84"/>
      <c r="F20" s="84"/>
      <c r="G20" s="84"/>
      <c r="H20" s="85"/>
      <c r="I20" s="84"/>
      <c r="J20" s="84"/>
      <c r="K20" s="84"/>
      <c r="L20" s="84"/>
      <c r="M20" s="84"/>
      <c r="N20" s="84"/>
      <c r="O20" s="84"/>
      <c r="P20" s="84"/>
      <c r="Q20" s="84"/>
      <c r="R20" s="41" t="s">
        <v>227</v>
      </c>
      <c r="S20" s="41" t="s">
        <v>228</v>
      </c>
      <c r="T20" s="84"/>
      <c r="U20" s="86"/>
      <c r="V20" s="84"/>
      <c r="W20" s="84"/>
    </row>
    <row r="21" spans="1:23" ht="29.25" customHeight="1" x14ac:dyDescent="0.25">
      <c r="A21" s="84"/>
      <c r="B21" s="84"/>
      <c r="C21" s="84"/>
      <c r="D21" s="84"/>
      <c r="E21" s="84"/>
      <c r="F21" s="84"/>
      <c r="G21" s="84"/>
      <c r="H21" s="85"/>
      <c r="I21" s="84"/>
      <c r="J21" s="84"/>
      <c r="K21" s="84"/>
      <c r="L21" s="84"/>
      <c r="M21" s="84"/>
      <c r="N21" s="84"/>
      <c r="O21" s="84"/>
      <c r="P21" s="84"/>
      <c r="Q21" s="84"/>
      <c r="R21" s="41" t="s">
        <v>229</v>
      </c>
      <c r="S21" s="41" t="s">
        <v>230</v>
      </c>
      <c r="T21" s="84"/>
      <c r="U21" s="86"/>
      <c r="V21" s="84"/>
      <c r="W21" s="84"/>
    </row>
    <row r="22" spans="1:23" ht="29.25" customHeight="1" x14ac:dyDescent="0.25">
      <c r="A22" s="84"/>
      <c r="B22" s="84"/>
      <c r="C22" s="84"/>
      <c r="D22" s="84"/>
      <c r="E22" s="84"/>
      <c r="F22" s="84"/>
      <c r="G22" s="84"/>
      <c r="H22" s="85"/>
      <c r="I22" s="84"/>
      <c r="J22" s="84"/>
      <c r="K22" s="84"/>
      <c r="L22" s="84"/>
      <c r="M22" s="84"/>
      <c r="N22" s="84"/>
      <c r="O22" s="84"/>
      <c r="P22" s="84"/>
      <c r="Q22" s="84"/>
      <c r="R22" s="41" t="s">
        <v>231</v>
      </c>
      <c r="S22" s="41" t="s">
        <v>180</v>
      </c>
      <c r="T22" s="84"/>
      <c r="U22" s="86"/>
      <c r="V22" s="84"/>
      <c r="W22" s="84"/>
    </row>
    <row r="23" spans="1:23" ht="29.25" customHeight="1" x14ac:dyDescent="0.25">
      <c r="A23" s="84" t="s">
        <v>50</v>
      </c>
      <c r="B23" s="84">
        <v>584</v>
      </c>
      <c r="C23" s="84" t="s">
        <v>184</v>
      </c>
      <c r="D23" s="84" t="s">
        <v>201</v>
      </c>
      <c r="E23" s="84" t="s">
        <v>232</v>
      </c>
      <c r="F23" s="84" t="s">
        <v>36</v>
      </c>
      <c r="G23" s="84"/>
      <c r="H23" s="85" t="s">
        <v>233</v>
      </c>
      <c r="I23" s="84"/>
      <c r="J23" s="84" t="s">
        <v>199</v>
      </c>
      <c r="K23" s="84" t="s">
        <v>139</v>
      </c>
      <c r="L23" s="84"/>
      <c r="M23" s="84">
        <v>0</v>
      </c>
      <c r="N23" s="84" t="s">
        <v>234</v>
      </c>
      <c r="O23" s="84" t="s">
        <v>201</v>
      </c>
      <c r="P23" s="84" t="s">
        <v>116</v>
      </c>
      <c r="Q23" s="84" t="s">
        <v>31</v>
      </c>
      <c r="R23" s="41" t="s">
        <v>235</v>
      </c>
      <c r="S23" s="41" t="s">
        <v>214</v>
      </c>
      <c r="T23" s="84" t="s">
        <v>116</v>
      </c>
      <c r="U23" s="86">
        <v>0.5</v>
      </c>
      <c r="V23" s="84">
        <v>-122</v>
      </c>
      <c r="W23" s="84"/>
    </row>
    <row r="24" spans="1:23" ht="29.25" customHeight="1" x14ac:dyDescent="0.25">
      <c r="A24" s="84"/>
      <c r="B24" s="84"/>
      <c r="C24" s="84"/>
      <c r="D24" s="84"/>
      <c r="E24" s="84"/>
      <c r="F24" s="84"/>
      <c r="G24" s="84"/>
      <c r="H24" s="85"/>
      <c r="I24" s="84"/>
      <c r="J24" s="84"/>
      <c r="K24" s="84"/>
      <c r="L24" s="84"/>
      <c r="M24" s="84"/>
      <c r="N24" s="84"/>
      <c r="O24" s="84"/>
      <c r="P24" s="84"/>
      <c r="Q24" s="84"/>
      <c r="R24" s="41" t="s">
        <v>236</v>
      </c>
      <c r="S24" s="41" t="s">
        <v>237</v>
      </c>
      <c r="T24" s="84"/>
      <c r="U24" s="86"/>
      <c r="V24" s="84"/>
      <c r="W24" s="84"/>
    </row>
    <row r="25" spans="1:23" ht="29.25" customHeight="1" x14ac:dyDescent="0.25">
      <c r="A25" s="84"/>
      <c r="B25" s="84"/>
      <c r="C25" s="84"/>
      <c r="D25" s="84"/>
      <c r="E25" s="84"/>
      <c r="F25" s="84"/>
      <c r="G25" s="84"/>
      <c r="H25" s="85"/>
      <c r="I25" s="84"/>
      <c r="J25" s="84"/>
      <c r="K25" s="84"/>
      <c r="L25" s="84"/>
      <c r="M25" s="84"/>
      <c r="N25" s="84"/>
      <c r="O25" s="84"/>
      <c r="P25" s="84"/>
      <c r="Q25" s="84"/>
      <c r="R25" s="41" t="s">
        <v>238</v>
      </c>
      <c r="S25" s="41" t="s">
        <v>237</v>
      </c>
      <c r="T25" s="84"/>
      <c r="U25" s="86"/>
      <c r="V25" s="84"/>
      <c r="W25" s="84"/>
    </row>
    <row r="26" spans="1:23" ht="29.25" customHeight="1" x14ac:dyDescent="0.25">
      <c r="A26" s="84"/>
      <c r="B26" s="84"/>
      <c r="C26" s="84"/>
      <c r="D26" s="84"/>
      <c r="E26" s="84"/>
      <c r="F26" s="84"/>
      <c r="G26" s="84"/>
      <c r="H26" s="85"/>
      <c r="I26" s="84"/>
      <c r="J26" s="84"/>
      <c r="K26" s="84"/>
      <c r="L26" s="84"/>
      <c r="M26" s="84"/>
      <c r="N26" s="84"/>
      <c r="O26" s="84"/>
      <c r="P26" s="84"/>
      <c r="Q26" s="84"/>
      <c r="R26" s="41" t="s">
        <v>239</v>
      </c>
      <c r="S26" s="41" t="s">
        <v>240</v>
      </c>
      <c r="T26" s="84"/>
      <c r="U26" s="86"/>
      <c r="V26" s="84"/>
      <c r="W26" s="84"/>
    </row>
    <row r="27" spans="1:23" ht="29.25" customHeight="1" x14ac:dyDescent="0.25">
      <c r="A27" s="84"/>
      <c r="B27" s="84"/>
      <c r="C27" s="84"/>
      <c r="D27" s="84"/>
      <c r="E27" s="84"/>
      <c r="F27" s="84"/>
      <c r="G27" s="84"/>
      <c r="H27" s="85"/>
      <c r="I27" s="84"/>
      <c r="J27" s="84"/>
      <c r="K27" s="84"/>
      <c r="L27" s="84"/>
      <c r="M27" s="84"/>
      <c r="N27" s="84"/>
      <c r="O27" s="84"/>
      <c r="P27" s="84"/>
      <c r="Q27" s="84"/>
      <c r="R27" s="41" t="s">
        <v>241</v>
      </c>
      <c r="S27" s="41" t="s">
        <v>240</v>
      </c>
      <c r="T27" s="84"/>
      <c r="U27" s="86"/>
      <c r="V27" s="84"/>
      <c r="W27" s="84"/>
    </row>
    <row r="28" spans="1:23" ht="29.25" customHeight="1" x14ac:dyDescent="0.25">
      <c r="A28" s="84"/>
      <c r="B28" s="84"/>
      <c r="C28" s="84"/>
      <c r="D28" s="84"/>
      <c r="E28" s="84"/>
      <c r="F28" s="84"/>
      <c r="G28" s="84"/>
      <c r="H28" s="85"/>
      <c r="I28" s="84"/>
      <c r="J28" s="84"/>
      <c r="K28" s="84"/>
      <c r="L28" s="84"/>
      <c r="M28" s="84"/>
      <c r="N28" s="84"/>
      <c r="O28" s="84"/>
      <c r="P28" s="84"/>
      <c r="Q28" s="84"/>
      <c r="R28" s="41" t="s">
        <v>242</v>
      </c>
      <c r="S28" s="41" t="s">
        <v>218</v>
      </c>
      <c r="T28" s="84"/>
      <c r="U28" s="86"/>
      <c r="V28" s="84"/>
      <c r="W28" s="84"/>
    </row>
    <row r="29" spans="1:23" ht="29.25" customHeight="1" x14ac:dyDescent="0.25">
      <c r="A29" s="84"/>
      <c r="B29" s="84"/>
      <c r="C29" s="84"/>
      <c r="D29" s="84"/>
      <c r="E29" s="84"/>
      <c r="F29" s="84"/>
      <c r="G29" s="84"/>
      <c r="H29" s="85"/>
      <c r="I29" s="84"/>
      <c r="J29" s="84"/>
      <c r="K29" s="84"/>
      <c r="L29" s="84"/>
      <c r="M29" s="84"/>
      <c r="N29" s="84"/>
      <c r="O29" s="84"/>
      <c r="P29" s="84"/>
      <c r="Q29" s="84"/>
      <c r="R29" s="41" t="s">
        <v>243</v>
      </c>
      <c r="S29" s="41" t="s">
        <v>244</v>
      </c>
      <c r="T29" s="84"/>
      <c r="U29" s="86"/>
      <c r="V29" s="84"/>
      <c r="W29" s="84"/>
    </row>
    <row r="30" spans="1:23" ht="29.25" customHeight="1" x14ac:dyDescent="0.25">
      <c r="A30" s="84"/>
      <c r="B30" s="84"/>
      <c r="C30" s="84"/>
      <c r="D30" s="84"/>
      <c r="E30" s="84"/>
      <c r="F30" s="84"/>
      <c r="G30" s="84"/>
      <c r="H30" s="85"/>
      <c r="I30" s="84"/>
      <c r="J30" s="84"/>
      <c r="K30" s="84"/>
      <c r="L30" s="84"/>
      <c r="M30" s="84"/>
      <c r="N30" s="84"/>
      <c r="O30" s="84"/>
      <c r="P30" s="84"/>
      <c r="Q30" s="84"/>
      <c r="R30" s="41" t="s">
        <v>245</v>
      </c>
      <c r="S30" s="41" t="s">
        <v>220</v>
      </c>
      <c r="T30" s="84"/>
      <c r="U30" s="86"/>
      <c r="V30" s="84"/>
      <c r="W30" s="84"/>
    </row>
    <row r="31" spans="1:23" ht="29.25" customHeight="1" x14ac:dyDescent="0.25">
      <c r="A31" s="84"/>
      <c r="B31" s="84"/>
      <c r="C31" s="84"/>
      <c r="D31" s="84"/>
      <c r="E31" s="84"/>
      <c r="F31" s="84"/>
      <c r="G31" s="84"/>
      <c r="H31" s="85"/>
      <c r="I31" s="84"/>
      <c r="J31" s="84"/>
      <c r="K31" s="84"/>
      <c r="L31" s="84"/>
      <c r="M31" s="84"/>
      <c r="N31" s="84"/>
      <c r="O31" s="84"/>
      <c r="P31" s="84"/>
      <c r="Q31" s="84"/>
      <c r="R31" s="41" t="s">
        <v>246</v>
      </c>
      <c r="S31" s="41" t="s">
        <v>156</v>
      </c>
      <c r="T31" s="84"/>
      <c r="U31" s="86"/>
      <c r="V31" s="84"/>
      <c r="W31" s="84"/>
    </row>
    <row r="32" spans="1:23" ht="29.25" customHeight="1" x14ac:dyDescent="0.25">
      <c r="A32" s="84"/>
      <c r="B32" s="84"/>
      <c r="C32" s="84"/>
      <c r="D32" s="84"/>
      <c r="E32" s="84"/>
      <c r="F32" s="84"/>
      <c r="G32" s="84"/>
      <c r="H32" s="85"/>
      <c r="I32" s="84"/>
      <c r="J32" s="84"/>
      <c r="K32" s="84"/>
      <c r="L32" s="84"/>
      <c r="M32" s="84"/>
      <c r="N32" s="84"/>
      <c r="O32" s="84"/>
      <c r="P32" s="84"/>
      <c r="Q32" s="84"/>
      <c r="R32" s="41" t="s">
        <v>247</v>
      </c>
      <c r="S32" s="41" t="s">
        <v>223</v>
      </c>
      <c r="T32" s="84"/>
      <c r="U32" s="86"/>
      <c r="V32" s="84"/>
      <c r="W32" s="84"/>
    </row>
    <row r="33" spans="1:23" ht="29.25" customHeight="1" x14ac:dyDescent="0.25">
      <c r="A33" s="84"/>
      <c r="B33" s="84"/>
      <c r="C33" s="84"/>
      <c r="D33" s="84"/>
      <c r="E33" s="84"/>
      <c r="F33" s="84"/>
      <c r="G33" s="84"/>
      <c r="H33" s="85"/>
      <c r="I33" s="84"/>
      <c r="J33" s="84"/>
      <c r="K33" s="84"/>
      <c r="L33" s="84"/>
      <c r="M33" s="84"/>
      <c r="N33" s="84"/>
      <c r="O33" s="84"/>
      <c r="P33" s="84"/>
      <c r="Q33" s="84"/>
      <c r="R33" s="41" t="s">
        <v>248</v>
      </c>
      <c r="S33" s="41" t="s">
        <v>160</v>
      </c>
      <c r="T33" s="84"/>
      <c r="U33" s="86"/>
      <c r="V33" s="84"/>
      <c r="W33" s="84"/>
    </row>
    <row r="34" spans="1:23" ht="29.25" customHeight="1" x14ac:dyDescent="0.25">
      <c r="A34" s="84"/>
      <c r="B34" s="84"/>
      <c r="C34" s="84"/>
      <c r="D34" s="84"/>
      <c r="E34" s="84"/>
      <c r="F34" s="84"/>
      <c r="G34" s="84"/>
      <c r="H34" s="85"/>
      <c r="I34" s="84"/>
      <c r="J34" s="84"/>
      <c r="K34" s="84"/>
      <c r="L34" s="84"/>
      <c r="M34" s="84"/>
      <c r="N34" s="84"/>
      <c r="O34" s="84"/>
      <c r="P34" s="84"/>
      <c r="Q34" s="84"/>
      <c r="R34" s="41" t="s">
        <v>249</v>
      </c>
      <c r="S34" s="41" t="s">
        <v>250</v>
      </c>
      <c r="T34" s="84"/>
      <c r="U34" s="86"/>
      <c r="V34" s="84"/>
      <c r="W34" s="84"/>
    </row>
    <row r="35" spans="1:23" ht="29.25" customHeight="1" x14ac:dyDescent="0.25">
      <c r="A35" s="84"/>
      <c r="B35" s="84"/>
      <c r="C35" s="84"/>
      <c r="D35" s="84"/>
      <c r="E35" s="84"/>
      <c r="F35" s="84"/>
      <c r="G35" s="84"/>
      <c r="H35" s="85"/>
      <c r="I35" s="84"/>
      <c r="J35" s="84"/>
      <c r="K35" s="84"/>
      <c r="L35" s="84"/>
      <c r="M35" s="84"/>
      <c r="N35" s="84"/>
      <c r="O35" s="84"/>
      <c r="P35" s="84"/>
      <c r="Q35" s="84"/>
      <c r="R35" s="41" t="s">
        <v>251</v>
      </c>
      <c r="S35" s="41" t="s">
        <v>252</v>
      </c>
      <c r="T35" s="84"/>
      <c r="U35" s="86"/>
      <c r="V35" s="84"/>
      <c r="W35" s="84"/>
    </row>
    <row r="36" spans="1:23" ht="29.25" customHeight="1" x14ac:dyDescent="0.25">
      <c r="A36" s="84"/>
      <c r="B36" s="84"/>
      <c r="C36" s="84"/>
      <c r="D36" s="84"/>
      <c r="E36" s="84"/>
      <c r="F36" s="84"/>
      <c r="G36" s="84"/>
      <c r="H36" s="85"/>
      <c r="I36" s="84"/>
      <c r="J36" s="84"/>
      <c r="K36" s="84"/>
      <c r="L36" s="84"/>
      <c r="M36" s="84"/>
      <c r="N36" s="84"/>
      <c r="O36" s="84"/>
      <c r="P36" s="84"/>
      <c r="Q36" s="84"/>
      <c r="R36" s="41" t="s">
        <v>253</v>
      </c>
      <c r="S36" s="41" t="s">
        <v>102</v>
      </c>
      <c r="T36" s="84"/>
      <c r="U36" s="86"/>
      <c r="V36" s="84"/>
      <c r="W36" s="84"/>
    </row>
    <row r="37" spans="1:23" ht="29.25" customHeight="1" x14ac:dyDescent="0.25">
      <c r="A37" s="84"/>
      <c r="B37" s="84"/>
      <c r="C37" s="84"/>
      <c r="D37" s="84"/>
      <c r="E37" s="84"/>
      <c r="F37" s="84"/>
      <c r="G37" s="84"/>
      <c r="H37" s="85"/>
      <c r="I37" s="84"/>
      <c r="J37" s="84"/>
      <c r="K37" s="84"/>
      <c r="L37" s="84"/>
      <c r="M37" s="84"/>
      <c r="N37" s="84"/>
      <c r="O37" s="84"/>
      <c r="P37" s="84"/>
      <c r="Q37" s="84"/>
      <c r="R37" s="41" t="s">
        <v>254</v>
      </c>
      <c r="S37" s="41" t="s">
        <v>255</v>
      </c>
      <c r="T37" s="84"/>
      <c r="U37" s="86"/>
      <c r="V37" s="84"/>
      <c r="W37" s="84"/>
    </row>
    <row r="38" spans="1:23" ht="29.25" customHeight="1" x14ac:dyDescent="0.25">
      <c r="A38" s="84"/>
      <c r="B38" s="84"/>
      <c r="C38" s="84"/>
      <c r="D38" s="84"/>
      <c r="E38" s="84"/>
      <c r="F38" s="84"/>
      <c r="G38" s="84"/>
      <c r="H38" s="85"/>
      <c r="I38" s="84"/>
      <c r="J38" s="84"/>
      <c r="K38" s="84"/>
      <c r="L38" s="84"/>
      <c r="M38" s="84"/>
      <c r="N38" s="84"/>
      <c r="O38" s="84"/>
      <c r="P38" s="84"/>
      <c r="Q38" s="84"/>
      <c r="R38" s="41" t="s">
        <v>256</v>
      </c>
      <c r="S38" s="41" t="s">
        <v>257</v>
      </c>
      <c r="T38" s="84"/>
      <c r="U38" s="86"/>
      <c r="V38" s="84"/>
      <c r="W38" s="84"/>
    </row>
    <row r="39" spans="1:23" ht="29.25" customHeight="1" x14ac:dyDescent="0.25">
      <c r="A39" s="84"/>
      <c r="B39" s="84"/>
      <c r="C39" s="84"/>
      <c r="D39" s="84"/>
      <c r="E39" s="84"/>
      <c r="F39" s="84"/>
      <c r="G39" s="84"/>
      <c r="H39" s="85"/>
      <c r="I39" s="84"/>
      <c r="J39" s="84"/>
      <c r="K39" s="84"/>
      <c r="L39" s="84"/>
      <c r="M39" s="84"/>
      <c r="N39" s="84"/>
      <c r="O39" s="84"/>
      <c r="P39" s="84"/>
      <c r="Q39" s="84"/>
      <c r="R39" s="41" t="s">
        <v>258</v>
      </c>
      <c r="S39" s="41" t="s">
        <v>178</v>
      </c>
      <c r="T39" s="84"/>
      <c r="U39" s="86"/>
      <c r="V39" s="84"/>
      <c r="W39" s="84"/>
    </row>
    <row r="40" spans="1:23" ht="29.25" customHeight="1" x14ac:dyDescent="0.25">
      <c r="A40" s="84"/>
      <c r="B40" s="84"/>
      <c r="C40" s="84"/>
      <c r="D40" s="84"/>
      <c r="E40" s="84"/>
      <c r="F40" s="84"/>
      <c r="G40" s="84"/>
      <c r="H40" s="85"/>
      <c r="I40" s="84"/>
      <c r="J40" s="84"/>
      <c r="K40" s="84"/>
      <c r="L40" s="84"/>
      <c r="M40" s="84"/>
      <c r="N40" s="84"/>
      <c r="O40" s="84"/>
      <c r="P40" s="84"/>
      <c r="Q40" s="84"/>
      <c r="R40" s="41" t="s">
        <v>259</v>
      </c>
      <c r="S40" s="41" t="s">
        <v>260</v>
      </c>
      <c r="T40" s="84"/>
      <c r="U40" s="86"/>
      <c r="V40" s="84"/>
      <c r="W40" s="84"/>
    </row>
    <row r="41" spans="1:23" ht="29.25" customHeight="1" x14ac:dyDescent="0.25">
      <c r="A41" s="84"/>
      <c r="B41" s="84"/>
      <c r="C41" s="84"/>
      <c r="D41" s="84"/>
      <c r="E41" s="84"/>
      <c r="F41" s="84"/>
      <c r="G41" s="84"/>
      <c r="H41" s="85"/>
      <c r="I41" s="84"/>
      <c r="J41" s="84"/>
      <c r="K41" s="84"/>
      <c r="L41" s="84"/>
      <c r="M41" s="84"/>
      <c r="N41" s="84"/>
      <c r="O41" s="84"/>
      <c r="P41" s="84"/>
      <c r="Q41" s="84"/>
      <c r="R41" s="41" t="s">
        <v>261</v>
      </c>
      <c r="S41" s="41" t="s">
        <v>262</v>
      </c>
      <c r="T41" s="84"/>
      <c r="U41" s="86"/>
      <c r="V41" s="84"/>
      <c r="W41" s="84"/>
    </row>
    <row r="42" spans="1:23" ht="29.25" customHeight="1" x14ac:dyDescent="0.25">
      <c r="A42" s="84"/>
      <c r="B42" s="84"/>
      <c r="C42" s="84"/>
      <c r="D42" s="84"/>
      <c r="E42" s="84"/>
      <c r="F42" s="84"/>
      <c r="G42" s="84"/>
      <c r="H42" s="85"/>
      <c r="I42" s="84"/>
      <c r="J42" s="84"/>
      <c r="K42" s="84"/>
      <c r="L42" s="84"/>
      <c r="M42" s="84"/>
      <c r="N42" s="84" t="s">
        <v>263</v>
      </c>
      <c r="O42" s="84" t="s">
        <v>201</v>
      </c>
      <c r="P42" s="84" t="s">
        <v>264</v>
      </c>
      <c r="Q42" s="84" t="s">
        <v>62</v>
      </c>
      <c r="R42" s="41" t="s">
        <v>265</v>
      </c>
      <c r="S42" s="41" t="s">
        <v>266</v>
      </c>
      <c r="T42" s="84"/>
      <c r="U42" s="86"/>
      <c r="V42" s="84"/>
      <c r="W42" s="84"/>
    </row>
    <row r="43" spans="1:23" ht="29.25" customHeight="1" x14ac:dyDescent="0.25">
      <c r="A43" s="84"/>
      <c r="B43" s="84"/>
      <c r="C43" s="84"/>
      <c r="D43" s="84"/>
      <c r="E43" s="84"/>
      <c r="F43" s="84"/>
      <c r="G43" s="84"/>
      <c r="H43" s="85"/>
      <c r="I43" s="84"/>
      <c r="J43" s="84"/>
      <c r="K43" s="84"/>
      <c r="L43" s="84"/>
      <c r="M43" s="84"/>
      <c r="N43" s="84"/>
      <c r="O43" s="84"/>
      <c r="P43" s="84"/>
      <c r="Q43" s="84"/>
      <c r="R43" s="41" t="s">
        <v>267</v>
      </c>
      <c r="S43" s="41" t="s">
        <v>214</v>
      </c>
      <c r="T43" s="84"/>
      <c r="U43" s="86"/>
      <c r="V43" s="84"/>
      <c r="W43" s="84"/>
    </row>
    <row r="44" spans="1:23" ht="29.25" customHeight="1" x14ac:dyDescent="0.25">
      <c r="A44" s="84" t="s">
        <v>50</v>
      </c>
      <c r="B44" s="84">
        <v>649</v>
      </c>
      <c r="C44" s="84" t="s">
        <v>184</v>
      </c>
      <c r="D44" s="84" t="s">
        <v>135</v>
      </c>
      <c r="E44" s="84" t="s">
        <v>152</v>
      </c>
      <c r="F44" s="84" t="s">
        <v>26</v>
      </c>
      <c r="G44" s="84"/>
      <c r="H44" s="85" t="s">
        <v>268</v>
      </c>
      <c r="I44" s="84"/>
      <c r="J44" s="84" t="s">
        <v>138</v>
      </c>
      <c r="K44" s="84" t="s">
        <v>139</v>
      </c>
      <c r="L44" s="84"/>
      <c r="M44" s="84">
        <v>0</v>
      </c>
      <c r="N44" s="84" t="s">
        <v>269</v>
      </c>
      <c r="O44" s="84" t="s">
        <v>135</v>
      </c>
      <c r="P44" s="84" t="s">
        <v>144</v>
      </c>
      <c r="Q44" s="84" t="s">
        <v>31</v>
      </c>
      <c r="R44" s="41" t="s">
        <v>270</v>
      </c>
      <c r="S44" s="41" t="s">
        <v>220</v>
      </c>
      <c r="T44" s="84" t="s">
        <v>144</v>
      </c>
      <c r="U44" s="86">
        <v>0.5</v>
      </c>
      <c r="V44" s="84">
        <v>243</v>
      </c>
      <c r="W44" s="84"/>
    </row>
    <row r="45" spans="1:23" ht="29.25" customHeight="1" x14ac:dyDescent="0.25">
      <c r="A45" s="84"/>
      <c r="B45" s="84"/>
      <c r="C45" s="84"/>
      <c r="D45" s="84"/>
      <c r="E45" s="84"/>
      <c r="F45" s="84"/>
      <c r="G45" s="84"/>
      <c r="H45" s="85"/>
      <c r="I45" s="84"/>
      <c r="J45" s="84"/>
      <c r="K45" s="84"/>
      <c r="L45" s="84"/>
      <c r="M45" s="84"/>
      <c r="N45" s="84"/>
      <c r="O45" s="84"/>
      <c r="P45" s="84"/>
      <c r="Q45" s="84"/>
      <c r="R45" s="41" t="s">
        <v>271</v>
      </c>
      <c r="S45" s="41" t="s">
        <v>272</v>
      </c>
      <c r="T45" s="84"/>
      <c r="U45" s="86"/>
      <c r="V45" s="84"/>
      <c r="W45" s="84"/>
    </row>
    <row r="46" spans="1:23" ht="29.25" customHeight="1" x14ac:dyDescent="0.25">
      <c r="A46" s="84"/>
      <c r="B46" s="84"/>
      <c r="C46" s="84"/>
      <c r="D46" s="84"/>
      <c r="E46" s="84"/>
      <c r="F46" s="84"/>
      <c r="G46" s="84"/>
      <c r="H46" s="85"/>
      <c r="I46" s="84"/>
      <c r="J46" s="84"/>
      <c r="K46" s="84"/>
      <c r="L46" s="84"/>
      <c r="M46" s="84"/>
      <c r="N46" s="84"/>
      <c r="O46" s="84"/>
      <c r="P46" s="84"/>
      <c r="Q46" s="84"/>
      <c r="R46" s="41" t="s">
        <v>273</v>
      </c>
      <c r="S46" s="41" t="s">
        <v>158</v>
      </c>
      <c r="T46" s="84"/>
      <c r="U46" s="86"/>
      <c r="V46" s="84"/>
      <c r="W46" s="84"/>
    </row>
    <row r="47" spans="1:23" ht="29.25" customHeight="1" x14ac:dyDescent="0.25">
      <c r="A47" s="84"/>
      <c r="B47" s="84"/>
      <c r="C47" s="84"/>
      <c r="D47" s="84"/>
      <c r="E47" s="84"/>
      <c r="F47" s="84"/>
      <c r="G47" s="84"/>
      <c r="H47" s="85"/>
      <c r="I47" s="84"/>
      <c r="J47" s="84"/>
      <c r="K47" s="84"/>
      <c r="L47" s="84"/>
      <c r="M47" s="84"/>
      <c r="N47" s="84"/>
      <c r="O47" s="84"/>
      <c r="P47" s="84"/>
      <c r="Q47" s="84"/>
      <c r="R47" s="41" t="s">
        <v>274</v>
      </c>
      <c r="S47" s="41" t="s">
        <v>160</v>
      </c>
      <c r="T47" s="84"/>
      <c r="U47" s="86"/>
      <c r="V47" s="84"/>
      <c r="W47" s="84"/>
    </row>
    <row r="48" spans="1:23" ht="29.25" customHeight="1" x14ac:dyDescent="0.25">
      <c r="A48" s="84"/>
      <c r="B48" s="84"/>
      <c r="C48" s="84"/>
      <c r="D48" s="84"/>
      <c r="E48" s="84"/>
      <c r="F48" s="84"/>
      <c r="G48" s="84"/>
      <c r="H48" s="85"/>
      <c r="I48" s="84"/>
      <c r="J48" s="84"/>
      <c r="K48" s="84"/>
      <c r="L48" s="84"/>
      <c r="M48" s="84"/>
      <c r="N48" s="84"/>
      <c r="O48" s="84"/>
      <c r="P48" s="84"/>
      <c r="Q48" s="84"/>
      <c r="R48" s="41" t="s">
        <v>275</v>
      </c>
      <c r="S48" s="41" t="s">
        <v>276</v>
      </c>
      <c r="T48" s="84"/>
      <c r="U48" s="86"/>
      <c r="V48" s="84"/>
      <c r="W48" s="84"/>
    </row>
    <row r="49" spans="1:23" ht="29.25" customHeight="1" x14ac:dyDescent="0.25">
      <c r="A49" s="84"/>
      <c r="B49" s="84"/>
      <c r="C49" s="84"/>
      <c r="D49" s="84"/>
      <c r="E49" s="84"/>
      <c r="F49" s="84"/>
      <c r="G49" s="84"/>
      <c r="H49" s="85"/>
      <c r="I49" s="84"/>
      <c r="J49" s="84"/>
      <c r="K49" s="84"/>
      <c r="L49" s="84"/>
      <c r="M49" s="84"/>
      <c r="N49" s="84"/>
      <c r="O49" s="84"/>
      <c r="P49" s="84"/>
      <c r="Q49" s="84"/>
      <c r="R49" s="41" t="s">
        <v>277</v>
      </c>
      <c r="S49" s="41" t="s">
        <v>164</v>
      </c>
      <c r="T49" s="84"/>
      <c r="U49" s="86"/>
      <c r="V49" s="84"/>
      <c r="W49" s="84"/>
    </row>
    <row r="50" spans="1:23" ht="29.25" customHeight="1" x14ac:dyDescent="0.25">
      <c r="A50" s="84"/>
      <c r="B50" s="84"/>
      <c r="C50" s="84"/>
      <c r="D50" s="84"/>
      <c r="E50" s="84"/>
      <c r="F50" s="84"/>
      <c r="G50" s="84"/>
      <c r="H50" s="85"/>
      <c r="I50" s="84"/>
      <c r="J50" s="84"/>
      <c r="K50" s="84"/>
      <c r="L50" s="84"/>
      <c r="M50" s="84"/>
      <c r="N50" s="84"/>
      <c r="O50" s="84"/>
      <c r="P50" s="84"/>
      <c r="Q50" s="84"/>
      <c r="R50" s="41" t="s">
        <v>278</v>
      </c>
      <c r="S50" s="41" t="s">
        <v>178</v>
      </c>
      <c r="T50" s="84"/>
      <c r="U50" s="86"/>
      <c r="V50" s="84"/>
      <c r="W50" s="84"/>
    </row>
    <row r="51" spans="1:23" ht="29.25" customHeight="1" x14ac:dyDescent="0.25">
      <c r="A51" s="84"/>
      <c r="B51" s="84"/>
      <c r="C51" s="84"/>
      <c r="D51" s="84"/>
      <c r="E51" s="84"/>
      <c r="F51" s="84"/>
      <c r="G51" s="84"/>
      <c r="H51" s="85"/>
      <c r="I51" s="84"/>
      <c r="J51" s="84"/>
      <c r="K51" s="84"/>
      <c r="L51" s="84"/>
      <c r="M51" s="84"/>
      <c r="N51" s="84" t="s">
        <v>279</v>
      </c>
      <c r="O51" s="84" t="s">
        <v>135</v>
      </c>
      <c r="P51" s="84" t="s">
        <v>280</v>
      </c>
      <c r="Q51" s="84" t="s">
        <v>62</v>
      </c>
      <c r="R51" s="41" t="s">
        <v>281</v>
      </c>
      <c r="S51" s="41" t="s">
        <v>220</v>
      </c>
      <c r="T51" s="84"/>
      <c r="U51" s="86"/>
      <c r="V51" s="84"/>
      <c r="W51" s="84"/>
    </row>
    <row r="52" spans="1:23" ht="29.25" customHeight="1" x14ac:dyDescent="0.25">
      <c r="A52" s="84"/>
      <c r="B52" s="84"/>
      <c r="C52" s="84"/>
      <c r="D52" s="84"/>
      <c r="E52" s="84"/>
      <c r="F52" s="84"/>
      <c r="G52" s="84"/>
      <c r="H52" s="85"/>
      <c r="I52" s="84"/>
      <c r="J52" s="84"/>
      <c r="K52" s="84"/>
      <c r="L52" s="84"/>
      <c r="M52" s="84"/>
      <c r="N52" s="84"/>
      <c r="O52" s="84"/>
      <c r="P52" s="84"/>
      <c r="Q52" s="84"/>
      <c r="R52" s="41" t="s">
        <v>282</v>
      </c>
      <c r="S52" s="41" t="s">
        <v>283</v>
      </c>
      <c r="T52" s="84"/>
      <c r="U52" s="86"/>
      <c r="V52" s="84"/>
      <c r="W52" s="84"/>
    </row>
    <row r="53" spans="1:23" ht="29.25" customHeight="1" x14ac:dyDescent="0.25">
      <c r="A53" s="84"/>
      <c r="B53" s="84"/>
      <c r="C53" s="84"/>
      <c r="D53" s="84"/>
      <c r="E53" s="84"/>
      <c r="F53" s="84"/>
      <c r="G53" s="84"/>
      <c r="H53" s="85"/>
      <c r="I53" s="84"/>
      <c r="J53" s="84"/>
      <c r="K53" s="84"/>
      <c r="L53" s="84"/>
      <c r="M53" s="84"/>
      <c r="N53" s="84"/>
      <c r="O53" s="84"/>
      <c r="P53" s="84"/>
      <c r="Q53" s="84"/>
      <c r="R53" s="41" t="s">
        <v>284</v>
      </c>
      <c r="S53" s="41" t="s">
        <v>158</v>
      </c>
      <c r="T53" s="84"/>
      <c r="U53" s="86"/>
      <c r="V53" s="84"/>
      <c r="W53" s="84"/>
    </row>
    <row r="54" spans="1:23" ht="29.25" customHeight="1" x14ac:dyDescent="0.25">
      <c r="A54" s="84"/>
      <c r="B54" s="84"/>
      <c r="C54" s="84"/>
      <c r="D54" s="84"/>
      <c r="E54" s="84"/>
      <c r="F54" s="84"/>
      <c r="G54" s="84"/>
      <c r="H54" s="85"/>
      <c r="I54" s="84"/>
      <c r="J54" s="84"/>
      <c r="K54" s="84"/>
      <c r="L54" s="84"/>
      <c r="M54" s="84"/>
      <c r="N54" s="84"/>
      <c r="O54" s="84"/>
      <c r="P54" s="84"/>
      <c r="Q54" s="84"/>
      <c r="R54" s="41" t="s">
        <v>285</v>
      </c>
      <c r="S54" s="41" t="s">
        <v>286</v>
      </c>
      <c r="T54" s="84"/>
      <c r="U54" s="86"/>
      <c r="V54" s="84"/>
      <c r="W54" s="84"/>
    </row>
    <row r="55" spans="1:23" ht="29.25" customHeight="1" x14ac:dyDescent="0.25">
      <c r="A55" s="84"/>
      <c r="B55" s="84"/>
      <c r="C55" s="84"/>
      <c r="D55" s="84"/>
      <c r="E55" s="84"/>
      <c r="F55" s="84"/>
      <c r="G55" s="84"/>
      <c r="H55" s="85"/>
      <c r="I55" s="84"/>
      <c r="J55" s="84"/>
      <c r="K55" s="84"/>
      <c r="L55" s="84"/>
      <c r="M55" s="84"/>
      <c r="N55" s="84"/>
      <c r="O55" s="84"/>
      <c r="P55" s="84"/>
      <c r="Q55" s="84"/>
      <c r="R55" s="41" t="s">
        <v>287</v>
      </c>
      <c r="S55" s="41" t="s">
        <v>160</v>
      </c>
      <c r="T55" s="84"/>
      <c r="U55" s="86"/>
      <c r="V55" s="84"/>
      <c r="W55" s="84"/>
    </row>
    <row r="56" spans="1:23" ht="29.25" customHeight="1" x14ac:dyDescent="0.25">
      <c r="A56" s="84" t="s">
        <v>288</v>
      </c>
      <c r="B56" s="84">
        <v>807</v>
      </c>
      <c r="C56" s="84" t="s">
        <v>184</v>
      </c>
      <c r="D56" s="84" t="s">
        <v>289</v>
      </c>
      <c r="E56" s="84" t="s">
        <v>290</v>
      </c>
      <c r="F56" s="84" t="s">
        <v>36</v>
      </c>
      <c r="G56" s="84"/>
      <c r="H56" s="85" t="s">
        <v>291</v>
      </c>
      <c r="I56" s="84"/>
      <c r="J56" s="84" t="s">
        <v>199</v>
      </c>
      <c r="K56" s="84" t="s">
        <v>289</v>
      </c>
      <c r="L56" s="84"/>
      <c r="M56" s="84">
        <v>0</v>
      </c>
      <c r="N56" s="84" t="s">
        <v>292</v>
      </c>
      <c r="O56" s="84" t="s">
        <v>293</v>
      </c>
      <c r="P56" s="84" t="s">
        <v>116</v>
      </c>
      <c r="Q56" s="84" t="s">
        <v>62</v>
      </c>
      <c r="R56" s="41" t="s">
        <v>294</v>
      </c>
      <c r="S56" s="41" t="s">
        <v>295</v>
      </c>
      <c r="T56" s="84" t="s">
        <v>116</v>
      </c>
      <c r="U56" s="86">
        <v>0.5</v>
      </c>
      <c r="V56" s="84">
        <v>-122</v>
      </c>
      <c r="W56" s="84"/>
    </row>
    <row r="57" spans="1:23" ht="29.25" customHeight="1" x14ac:dyDescent="0.25">
      <c r="A57" s="84"/>
      <c r="B57" s="84"/>
      <c r="C57" s="84"/>
      <c r="D57" s="84"/>
      <c r="E57" s="84"/>
      <c r="F57" s="84"/>
      <c r="G57" s="84"/>
      <c r="H57" s="85"/>
      <c r="I57" s="84"/>
      <c r="J57" s="84"/>
      <c r="K57" s="84"/>
      <c r="L57" s="84"/>
      <c r="M57" s="84"/>
      <c r="N57" s="84"/>
      <c r="O57" s="84"/>
      <c r="P57" s="84"/>
      <c r="Q57" s="84"/>
      <c r="R57" s="41" t="s">
        <v>296</v>
      </c>
      <c r="S57" s="41" t="s">
        <v>297</v>
      </c>
      <c r="T57" s="84"/>
      <c r="U57" s="86"/>
      <c r="V57" s="84"/>
      <c r="W57" s="84"/>
    </row>
    <row r="58" spans="1:23" ht="29.25" customHeight="1" x14ac:dyDescent="0.25">
      <c r="A58" s="84"/>
      <c r="B58" s="84"/>
      <c r="C58" s="84"/>
      <c r="D58" s="84"/>
      <c r="E58" s="84"/>
      <c r="F58" s="84"/>
      <c r="G58" s="84"/>
      <c r="H58" s="85"/>
      <c r="I58" s="84"/>
      <c r="J58" s="84"/>
      <c r="K58" s="84"/>
      <c r="L58" s="84"/>
      <c r="M58" s="84"/>
      <c r="N58" s="84"/>
      <c r="O58" s="84"/>
      <c r="P58" s="84"/>
      <c r="Q58" s="84"/>
      <c r="R58" s="41" t="s">
        <v>298</v>
      </c>
      <c r="S58" s="41" t="s">
        <v>299</v>
      </c>
      <c r="T58" s="84"/>
      <c r="U58" s="86"/>
      <c r="V58" s="84"/>
      <c r="W58" s="84"/>
    </row>
    <row r="59" spans="1:23" ht="29.25" customHeight="1" x14ac:dyDescent="0.25">
      <c r="A59" s="84"/>
      <c r="B59" s="84"/>
      <c r="C59" s="84"/>
      <c r="D59" s="84"/>
      <c r="E59" s="84"/>
      <c r="F59" s="84"/>
      <c r="G59" s="84"/>
      <c r="H59" s="85"/>
      <c r="I59" s="84"/>
      <c r="J59" s="84"/>
      <c r="K59" s="84"/>
      <c r="L59" s="84"/>
      <c r="M59" s="84"/>
      <c r="N59" s="84"/>
      <c r="O59" s="84"/>
      <c r="P59" s="84"/>
      <c r="Q59" s="84"/>
      <c r="R59" s="41" t="s">
        <v>300</v>
      </c>
      <c r="S59" s="41" t="s">
        <v>301</v>
      </c>
      <c r="T59" s="84"/>
      <c r="U59" s="86"/>
      <c r="V59" s="84"/>
      <c r="W59" s="84"/>
    </row>
    <row r="60" spans="1:23" ht="29.25" customHeight="1" x14ac:dyDescent="0.25">
      <c r="A60" s="84"/>
      <c r="B60" s="84"/>
      <c r="C60" s="84"/>
      <c r="D60" s="84"/>
      <c r="E60" s="84"/>
      <c r="F60" s="84"/>
      <c r="G60" s="84"/>
      <c r="H60" s="85"/>
      <c r="I60" s="84"/>
      <c r="J60" s="84"/>
      <c r="K60" s="84"/>
      <c r="L60" s="84"/>
      <c r="M60" s="84"/>
      <c r="N60" s="84" t="s">
        <v>302</v>
      </c>
      <c r="O60" s="84" t="s">
        <v>293</v>
      </c>
      <c r="P60" s="84" t="s">
        <v>116</v>
      </c>
      <c r="Q60" s="84" t="s">
        <v>31</v>
      </c>
      <c r="R60" s="41" t="s">
        <v>303</v>
      </c>
      <c r="S60" s="41" t="s">
        <v>295</v>
      </c>
      <c r="T60" s="84"/>
      <c r="U60" s="86"/>
      <c r="V60" s="84"/>
      <c r="W60" s="84"/>
    </row>
    <row r="61" spans="1:23" ht="29.25" customHeight="1" x14ac:dyDescent="0.25">
      <c r="A61" s="84"/>
      <c r="B61" s="84"/>
      <c r="C61" s="84"/>
      <c r="D61" s="84"/>
      <c r="E61" s="84"/>
      <c r="F61" s="84"/>
      <c r="G61" s="84"/>
      <c r="H61" s="85"/>
      <c r="I61" s="84"/>
      <c r="J61" s="84"/>
      <c r="K61" s="84"/>
      <c r="L61" s="84"/>
      <c r="M61" s="84"/>
      <c r="N61" s="84"/>
      <c r="O61" s="84"/>
      <c r="P61" s="84"/>
      <c r="Q61" s="84"/>
      <c r="R61" s="41" t="s">
        <v>296</v>
      </c>
      <c r="S61" s="41" t="s">
        <v>297</v>
      </c>
      <c r="T61" s="84"/>
      <c r="U61" s="86"/>
      <c r="V61" s="84"/>
      <c r="W61" s="84"/>
    </row>
    <row r="62" spans="1:23" ht="29.25" customHeight="1" x14ac:dyDescent="0.25">
      <c r="A62" s="84"/>
      <c r="B62" s="84"/>
      <c r="C62" s="84"/>
      <c r="D62" s="84"/>
      <c r="E62" s="84"/>
      <c r="F62" s="84"/>
      <c r="G62" s="84"/>
      <c r="H62" s="85"/>
      <c r="I62" s="84"/>
      <c r="J62" s="84"/>
      <c r="K62" s="84"/>
      <c r="L62" s="84"/>
      <c r="M62" s="84"/>
      <c r="N62" s="84"/>
      <c r="O62" s="84"/>
      <c r="P62" s="84"/>
      <c r="Q62" s="84"/>
      <c r="R62" s="41" t="s">
        <v>298</v>
      </c>
      <c r="S62" s="41" t="s">
        <v>299</v>
      </c>
      <c r="T62" s="84"/>
      <c r="U62" s="86"/>
      <c r="V62" s="84"/>
      <c r="W62" s="84"/>
    </row>
    <row r="63" spans="1:23" ht="29.25" customHeight="1" x14ac:dyDescent="0.25">
      <c r="A63" s="84"/>
      <c r="B63" s="84"/>
      <c r="C63" s="84"/>
      <c r="D63" s="84"/>
      <c r="E63" s="84"/>
      <c r="F63" s="84"/>
      <c r="G63" s="84"/>
      <c r="H63" s="85"/>
      <c r="I63" s="84"/>
      <c r="J63" s="84"/>
      <c r="K63" s="84"/>
      <c r="L63" s="84"/>
      <c r="M63" s="84"/>
      <c r="N63" s="84"/>
      <c r="O63" s="84"/>
      <c r="P63" s="84"/>
      <c r="Q63" s="84"/>
      <c r="R63" s="41" t="s">
        <v>304</v>
      </c>
      <c r="S63" s="41" t="s">
        <v>102</v>
      </c>
      <c r="T63" s="84"/>
      <c r="U63" s="86"/>
      <c r="V63" s="84"/>
      <c r="W63" s="84"/>
    </row>
    <row r="64" spans="1:23" ht="29.25" customHeight="1" x14ac:dyDescent="0.25">
      <c r="A64" s="84"/>
      <c r="B64" s="84"/>
      <c r="C64" s="84"/>
      <c r="D64" s="84"/>
      <c r="E64" s="84"/>
      <c r="F64" s="84"/>
      <c r="G64" s="84"/>
      <c r="H64" s="85"/>
      <c r="I64" s="84"/>
      <c r="J64" s="84"/>
      <c r="K64" s="84"/>
      <c r="L64" s="84"/>
      <c r="M64" s="84"/>
      <c r="N64" s="84"/>
      <c r="O64" s="84"/>
      <c r="P64" s="84"/>
      <c r="Q64" s="84"/>
      <c r="R64" s="41" t="s">
        <v>305</v>
      </c>
      <c r="S64" s="41" t="s">
        <v>255</v>
      </c>
      <c r="T64" s="84"/>
      <c r="U64" s="86"/>
      <c r="V64" s="84"/>
      <c r="W64" s="84"/>
    </row>
    <row r="65" spans="1:23" ht="29.25" customHeight="1" x14ac:dyDescent="0.25">
      <c r="A65" s="84"/>
      <c r="B65" s="84"/>
      <c r="C65" s="84"/>
      <c r="D65" s="84"/>
      <c r="E65" s="84"/>
      <c r="F65" s="84"/>
      <c r="G65" s="84"/>
      <c r="H65" s="85"/>
      <c r="I65" s="84"/>
      <c r="J65" s="84"/>
      <c r="K65" s="84"/>
      <c r="L65" s="84"/>
      <c r="M65" s="84"/>
      <c r="N65" s="84"/>
      <c r="O65" s="84"/>
      <c r="P65" s="84"/>
      <c r="Q65" s="84"/>
      <c r="R65" s="41" t="s">
        <v>306</v>
      </c>
      <c r="S65" s="41" t="s">
        <v>178</v>
      </c>
      <c r="T65" s="84"/>
      <c r="U65" s="86"/>
      <c r="V65" s="84"/>
      <c r="W65" s="84"/>
    </row>
    <row r="66" spans="1:23" ht="29.25" customHeight="1" x14ac:dyDescent="0.25">
      <c r="A66" s="84"/>
      <c r="B66" s="84"/>
      <c r="C66" s="84"/>
      <c r="D66" s="84"/>
      <c r="E66" s="84"/>
      <c r="F66" s="84"/>
      <c r="G66" s="84"/>
      <c r="H66" s="85"/>
      <c r="I66" s="84"/>
      <c r="J66" s="84"/>
      <c r="K66" s="84"/>
      <c r="L66" s="84"/>
      <c r="M66" s="84"/>
      <c r="N66" s="84"/>
      <c r="O66" s="84"/>
      <c r="P66" s="84"/>
      <c r="Q66" s="84"/>
      <c r="R66" s="41" t="s">
        <v>307</v>
      </c>
      <c r="S66" s="41" t="s">
        <v>178</v>
      </c>
      <c r="T66" s="84"/>
      <c r="U66" s="86"/>
      <c r="V66" s="84"/>
      <c r="W66" s="84"/>
    </row>
    <row r="67" spans="1:23" ht="29.25" customHeight="1" x14ac:dyDescent="0.25">
      <c r="A67" s="84"/>
      <c r="B67" s="84"/>
      <c r="C67" s="84"/>
      <c r="D67" s="84"/>
      <c r="E67" s="84"/>
      <c r="F67" s="84"/>
      <c r="G67" s="84"/>
      <c r="H67" s="85"/>
      <c r="I67" s="84"/>
      <c r="J67" s="84"/>
      <c r="K67" s="84"/>
      <c r="L67" s="84"/>
      <c r="M67" s="84"/>
      <c r="N67" s="84"/>
      <c r="O67" s="84"/>
      <c r="P67" s="84"/>
      <c r="Q67" s="84"/>
      <c r="R67" s="41" t="s">
        <v>308</v>
      </c>
      <c r="S67" s="41" t="s">
        <v>309</v>
      </c>
      <c r="T67" s="84"/>
      <c r="U67" s="86"/>
      <c r="V67" s="84"/>
      <c r="W67" s="84"/>
    </row>
    <row r="68" spans="1:23" ht="29.25" customHeight="1" x14ac:dyDescent="0.25">
      <c r="A68" s="84" t="s">
        <v>78</v>
      </c>
      <c r="B68" s="84">
        <v>832</v>
      </c>
      <c r="C68" s="84" t="s">
        <v>184</v>
      </c>
      <c r="D68" s="84" t="s">
        <v>310</v>
      </c>
      <c r="E68" s="84" t="s">
        <v>311</v>
      </c>
      <c r="F68" s="84" t="s">
        <v>26</v>
      </c>
      <c r="G68" s="84"/>
      <c r="H68" s="85" t="s">
        <v>312</v>
      </c>
      <c r="I68" s="84"/>
      <c r="J68" s="84" t="s">
        <v>199</v>
      </c>
      <c r="K68" s="84" t="s">
        <v>313</v>
      </c>
      <c r="L68" s="84"/>
      <c r="M68" s="84">
        <v>0</v>
      </c>
      <c r="N68" s="84" t="s">
        <v>314</v>
      </c>
      <c r="O68" s="84" t="s">
        <v>310</v>
      </c>
      <c r="P68" s="84" t="s">
        <v>93</v>
      </c>
      <c r="Q68" s="84" t="s">
        <v>31</v>
      </c>
      <c r="R68" s="41" t="s">
        <v>315</v>
      </c>
      <c r="S68" s="41" t="s">
        <v>257</v>
      </c>
      <c r="T68" s="84" t="s">
        <v>316</v>
      </c>
      <c r="U68" s="86">
        <v>0</v>
      </c>
      <c r="V68" s="84">
        <v>89</v>
      </c>
      <c r="W68" s="84"/>
    </row>
    <row r="69" spans="1:23" ht="29.25" customHeight="1" x14ac:dyDescent="0.25">
      <c r="A69" s="84"/>
      <c r="B69" s="84"/>
      <c r="C69" s="84"/>
      <c r="D69" s="84"/>
      <c r="E69" s="84"/>
      <c r="F69" s="84"/>
      <c r="G69" s="84"/>
      <c r="H69" s="85"/>
      <c r="I69" s="84"/>
      <c r="J69" s="84"/>
      <c r="K69" s="84"/>
      <c r="L69" s="84"/>
      <c r="M69" s="84"/>
      <c r="N69" s="84"/>
      <c r="O69" s="84"/>
      <c r="P69" s="84"/>
      <c r="Q69" s="84"/>
      <c r="R69" s="41" t="s">
        <v>317</v>
      </c>
      <c r="S69" s="41" t="s">
        <v>178</v>
      </c>
      <c r="T69" s="84"/>
      <c r="U69" s="86"/>
      <c r="V69" s="84"/>
      <c r="W69" s="84"/>
    </row>
    <row r="70" spans="1:23" ht="29.25" customHeight="1" x14ac:dyDescent="0.25">
      <c r="A70" s="84"/>
      <c r="B70" s="84"/>
      <c r="C70" s="84"/>
      <c r="D70" s="84"/>
      <c r="E70" s="84"/>
      <c r="F70" s="84"/>
      <c r="G70" s="84"/>
      <c r="H70" s="85"/>
      <c r="I70" s="84"/>
      <c r="J70" s="84"/>
      <c r="K70" s="84"/>
      <c r="L70" s="84"/>
      <c r="M70" s="84"/>
      <c r="N70" s="84"/>
      <c r="O70" s="84"/>
      <c r="P70" s="84"/>
      <c r="Q70" s="84"/>
      <c r="R70" s="41" t="s">
        <v>318</v>
      </c>
      <c r="S70" s="41" t="s">
        <v>178</v>
      </c>
      <c r="T70" s="84"/>
      <c r="U70" s="86"/>
      <c r="V70" s="84"/>
      <c r="W70" s="84"/>
    </row>
    <row r="71" spans="1:23" ht="29.25" customHeight="1" x14ac:dyDescent="0.25">
      <c r="A71" s="84"/>
      <c r="B71" s="84"/>
      <c r="C71" s="84"/>
      <c r="D71" s="84"/>
      <c r="E71" s="84"/>
      <c r="F71" s="84"/>
      <c r="G71" s="84"/>
      <c r="H71" s="85"/>
      <c r="I71" s="84"/>
      <c r="J71" s="84"/>
      <c r="K71" s="84"/>
      <c r="L71" s="84"/>
      <c r="M71" s="84"/>
      <c r="N71" s="84"/>
      <c r="O71" s="84"/>
      <c r="P71" s="84"/>
      <c r="Q71" s="84"/>
      <c r="R71" s="41" t="s">
        <v>319</v>
      </c>
      <c r="S71" s="41" t="s">
        <v>178</v>
      </c>
      <c r="T71" s="84"/>
      <c r="U71" s="86"/>
      <c r="V71" s="84"/>
      <c r="W71" s="84"/>
    </row>
    <row r="72" spans="1:23" ht="29.25" customHeight="1" x14ac:dyDescent="0.25">
      <c r="A72" s="84"/>
      <c r="B72" s="84"/>
      <c r="C72" s="84"/>
      <c r="D72" s="84"/>
      <c r="E72" s="84"/>
      <c r="F72" s="84"/>
      <c r="G72" s="84"/>
      <c r="H72" s="85"/>
      <c r="I72" s="84"/>
      <c r="J72" s="84"/>
      <c r="K72" s="84"/>
      <c r="L72" s="84"/>
      <c r="M72" s="84"/>
      <c r="N72" s="84"/>
      <c r="O72" s="84"/>
      <c r="P72" s="84"/>
      <c r="Q72" s="84"/>
      <c r="R72" s="41" t="s">
        <v>320</v>
      </c>
      <c r="S72" s="41" t="s">
        <v>260</v>
      </c>
      <c r="T72" s="84"/>
      <c r="U72" s="86"/>
      <c r="V72" s="84"/>
      <c r="W72" s="84"/>
    </row>
    <row r="73" spans="1:23" ht="29.25" customHeight="1" x14ac:dyDescent="0.25">
      <c r="A73" s="84" t="s">
        <v>78</v>
      </c>
      <c r="B73" s="84">
        <v>835</v>
      </c>
      <c r="C73" s="84" t="s">
        <v>184</v>
      </c>
      <c r="D73" s="84" t="s">
        <v>293</v>
      </c>
      <c r="E73" s="84" t="s">
        <v>311</v>
      </c>
      <c r="F73" s="84" t="s">
        <v>26</v>
      </c>
      <c r="G73" s="84"/>
      <c r="H73" s="85" t="s">
        <v>321</v>
      </c>
      <c r="I73" s="84"/>
      <c r="J73" s="84" t="s">
        <v>322</v>
      </c>
      <c r="K73" s="84" t="s">
        <v>313</v>
      </c>
      <c r="L73" s="84"/>
      <c r="M73" s="84">
        <v>0</v>
      </c>
      <c r="N73" s="84" t="s">
        <v>323</v>
      </c>
      <c r="O73" s="84" t="s">
        <v>324</v>
      </c>
      <c r="P73" s="84" t="s">
        <v>93</v>
      </c>
      <c r="Q73" s="84" t="s">
        <v>31</v>
      </c>
      <c r="R73" s="41" t="s">
        <v>325</v>
      </c>
      <c r="S73" s="41" t="s">
        <v>326</v>
      </c>
      <c r="T73" s="84" t="s">
        <v>93</v>
      </c>
      <c r="U73" s="87">
        <v>0.66666666666666696</v>
      </c>
      <c r="V73" s="84">
        <v>59</v>
      </c>
      <c r="W73" s="84"/>
    </row>
    <row r="74" spans="1:23" ht="29.25" customHeight="1" x14ac:dyDescent="0.25">
      <c r="A74" s="84"/>
      <c r="B74" s="84"/>
      <c r="C74" s="84"/>
      <c r="D74" s="84"/>
      <c r="E74" s="84"/>
      <c r="F74" s="84"/>
      <c r="G74" s="84"/>
      <c r="H74" s="85"/>
      <c r="I74" s="84"/>
      <c r="J74" s="84"/>
      <c r="K74" s="84"/>
      <c r="L74" s="84"/>
      <c r="M74" s="84"/>
      <c r="N74" s="84"/>
      <c r="O74" s="84"/>
      <c r="P74" s="84"/>
      <c r="Q74" s="84"/>
      <c r="R74" s="41" t="s">
        <v>327</v>
      </c>
      <c r="S74" s="41" t="s">
        <v>116</v>
      </c>
      <c r="T74" s="84"/>
      <c r="U74" s="87"/>
      <c r="V74" s="84"/>
      <c r="W74" s="84"/>
    </row>
    <row r="75" spans="1:23" ht="29.25" customHeight="1" x14ac:dyDescent="0.25">
      <c r="A75" s="84"/>
      <c r="B75" s="84"/>
      <c r="C75" s="84"/>
      <c r="D75" s="84"/>
      <c r="E75" s="84"/>
      <c r="F75" s="84"/>
      <c r="G75" s="84"/>
      <c r="H75" s="85"/>
      <c r="I75" s="84"/>
      <c r="J75" s="84"/>
      <c r="K75" s="84"/>
      <c r="L75" s="84"/>
      <c r="M75" s="84"/>
      <c r="N75" s="84"/>
      <c r="O75" s="84"/>
      <c r="P75" s="84"/>
      <c r="Q75" s="84"/>
      <c r="R75" s="41" t="s">
        <v>328</v>
      </c>
      <c r="S75" s="41" t="s">
        <v>309</v>
      </c>
      <c r="T75" s="84"/>
      <c r="U75" s="87"/>
      <c r="V75" s="84"/>
      <c r="W75" s="84"/>
    </row>
    <row r="76" spans="1:23" ht="29.25" customHeight="1" x14ac:dyDescent="0.25">
      <c r="A76" s="84"/>
      <c r="B76" s="84"/>
      <c r="C76" s="84"/>
      <c r="D76" s="84"/>
      <c r="E76" s="84"/>
      <c r="F76" s="84"/>
      <c r="G76" s="84"/>
      <c r="H76" s="85"/>
      <c r="I76" s="84"/>
      <c r="J76" s="84"/>
      <c r="K76" s="84"/>
      <c r="L76" s="84"/>
      <c r="M76" s="84"/>
      <c r="N76" s="84"/>
      <c r="O76" s="84"/>
      <c r="P76" s="84"/>
      <c r="Q76" s="84"/>
      <c r="R76" s="41" t="s">
        <v>329</v>
      </c>
      <c r="S76" s="41" t="s">
        <v>91</v>
      </c>
      <c r="T76" s="84"/>
      <c r="U76" s="87"/>
      <c r="V76" s="84"/>
      <c r="W76" s="84"/>
    </row>
    <row r="77" spans="1:23" ht="29.25" customHeight="1" x14ac:dyDescent="0.25">
      <c r="A77" s="84"/>
      <c r="B77" s="84"/>
      <c r="C77" s="84"/>
      <c r="D77" s="84"/>
      <c r="E77" s="84"/>
      <c r="F77" s="84"/>
      <c r="G77" s="84"/>
      <c r="H77" s="85"/>
      <c r="I77" s="84"/>
      <c r="J77" s="84"/>
      <c r="K77" s="84"/>
      <c r="L77" s="84"/>
      <c r="M77" s="84"/>
      <c r="N77" s="84"/>
      <c r="O77" s="84"/>
      <c r="P77" s="84"/>
      <c r="Q77" s="84"/>
      <c r="R77" s="41" t="s">
        <v>330</v>
      </c>
      <c r="S77" s="41" t="s">
        <v>331</v>
      </c>
      <c r="T77" s="84"/>
      <c r="U77" s="87"/>
      <c r="V77" s="84"/>
      <c r="W77" s="84"/>
    </row>
    <row r="78" spans="1:23" ht="29.25" customHeight="1" x14ac:dyDescent="0.25">
      <c r="A78" s="84"/>
      <c r="B78" s="84"/>
      <c r="C78" s="84"/>
      <c r="D78" s="84"/>
      <c r="E78" s="84"/>
      <c r="F78" s="84"/>
      <c r="G78" s="84"/>
      <c r="H78" s="85"/>
      <c r="I78" s="84"/>
      <c r="J78" s="84"/>
      <c r="K78" s="84"/>
      <c r="L78" s="84"/>
      <c r="M78" s="84"/>
      <c r="N78" s="84"/>
      <c r="O78" s="84"/>
      <c r="P78" s="84"/>
      <c r="Q78" s="84"/>
      <c r="R78" s="41" t="s">
        <v>332</v>
      </c>
      <c r="S78" s="41" t="s">
        <v>331</v>
      </c>
      <c r="T78" s="84"/>
      <c r="U78" s="87"/>
      <c r="V78" s="84"/>
      <c r="W78" s="84"/>
    </row>
    <row r="79" spans="1:23" ht="29.25" customHeight="1" x14ac:dyDescent="0.25">
      <c r="A79" s="84"/>
      <c r="B79" s="84"/>
      <c r="C79" s="84"/>
      <c r="D79" s="84"/>
      <c r="E79" s="84"/>
      <c r="F79" s="84"/>
      <c r="G79" s="84"/>
      <c r="H79" s="85"/>
      <c r="I79" s="84"/>
      <c r="J79" s="84"/>
      <c r="K79" s="84"/>
      <c r="L79" s="84"/>
      <c r="M79" s="84"/>
      <c r="N79" s="84" t="s">
        <v>333</v>
      </c>
      <c r="O79" s="84" t="s">
        <v>324</v>
      </c>
      <c r="P79" s="84" t="s">
        <v>116</v>
      </c>
      <c r="Q79" s="84" t="s">
        <v>62</v>
      </c>
      <c r="R79" s="41" t="s">
        <v>334</v>
      </c>
      <c r="S79" s="41" t="s">
        <v>116</v>
      </c>
      <c r="T79" s="84"/>
      <c r="U79" s="87"/>
      <c r="V79" s="84"/>
      <c r="W79" s="84"/>
    </row>
    <row r="80" spans="1:23" ht="29.25" customHeight="1" x14ac:dyDescent="0.25">
      <c r="A80" s="84"/>
      <c r="B80" s="84"/>
      <c r="C80" s="84"/>
      <c r="D80" s="84"/>
      <c r="E80" s="84"/>
      <c r="F80" s="84"/>
      <c r="G80" s="84"/>
      <c r="H80" s="85"/>
      <c r="I80" s="84"/>
      <c r="J80" s="84"/>
      <c r="K80" s="84"/>
      <c r="L80" s="84"/>
      <c r="M80" s="84"/>
      <c r="N80" s="84"/>
      <c r="O80" s="84"/>
      <c r="P80" s="84"/>
      <c r="Q80" s="84"/>
      <c r="R80" s="41" t="s">
        <v>335</v>
      </c>
      <c r="S80" s="41" t="s">
        <v>168</v>
      </c>
      <c r="T80" s="84"/>
      <c r="U80" s="87"/>
      <c r="V80" s="84"/>
      <c r="W80" s="84"/>
    </row>
    <row r="81" spans="1:23" ht="29.25" customHeight="1" x14ac:dyDescent="0.25">
      <c r="A81" s="84"/>
      <c r="B81" s="84"/>
      <c r="C81" s="84"/>
      <c r="D81" s="84"/>
      <c r="E81" s="84"/>
      <c r="F81" s="84"/>
      <c r="G81" s="84"/>
      <c r="H81" s="85"/>
      <c r="I81" s="84"/>
      <c r="J81" s="84"/>
      <c r="K81" s="84"/>
      <c r="L81" s="84"/>
      <c r="M81" s="84"/>
      <c r="N81" s="84" t="s">
        <v>336</v>
      </c>
      <c r="O81" s="84" t="s">
        <v>324</v>
      </c>
      <c r="P81" s="84" t="s">
        <v>116</v>
      </c>
      <c r="Q81" s="84" t="s">
        <v>62</v>
      </c>
      <c r="R81" s="41" t="s">
        <v>337</v>
      </c>
      <c r="S81" s="41" t="s">
        <v>116</v>
      </c>
      <c r="T81" s="84"/>
      <c r="U81" s="87"/>
      <c r="V81" s="84"/>
      <c r="W81" s="84"/>
    </row>
    <row r="82" spans="1:23" ht="29.25" customHeight="1" x14ac:dyDescent="0.25">
      <c r="A82" s="84"/>
      <c r="B82" s="84"/>
      <c r="C82" s="84"/>
      <c r="D82" s="84"/>
      <c r="E82" s="84"/>
      <c r="F82" s="84"/>
      <c r="G82" s="84"/>
      <c r="H82" s="85"/>
      <c r="I82" s="84"/>
      <c r="J82" s="84"/>
      <c r="K82" s="84"/>
      <c r="L82" s="84"/>
      <c r="M82" s="84"/>
      <c r="N82" s="84"/>
      <c r="O82" s="84"/>
      <c r="P82" s="84"/>
      <c r="Q82" s="84"/>
      <c r="R82" s="41" t="s">
        <v>338</v>
      </c>
      <c r="S82" s="41" t="s">
        <v>168</v>
      </c>
      <c r="T82" s="84"/>
      <c r="U82" s="87"/>
      <c r="V82" s="84"/>
      <c r="W82" s="84"/>
    </row>
    <row r="83" spans="1:23" ht="29.25" customHeight="1" x14ac:dyDescent="0.25">
      <c r="A83" s="84" t="s">
        <v>78</v>
      </c>
      <c r="B83" s="84">
        <v>839</v>
      </c>
      <c r="C83" s="84" t="s">
        <v>184</v>
      </c>
      <c r="D83" s="84" t="s">
        <v>310</v>
      </c>
      <c r="E83" s="84" t="s">
        <v>339</v>
      </c>
      <c r="F83" s="84" t="s">
        <v>36</v>
      </c>
      <c r="G83" s="84"/>
      <c r="H83" s="85" t="s">
        <v>340</v>
      </c>
      <c r="I83" s="84"/>
      <c r="J83" s="84" t="s">
        <v>199</v>
      </c>
      <c r="K83" s="84" t="s">
        <v>313</v>
      </c>
      <c r="L83" s="84"/>
      <c r="M83" s="84">
        <v>0</v>
      </c>
      <c r="N83" s="84" t="s">
        <v>341</v>
      </c>
      <c r="O83" s="84" t="s">
        <v>310</v>
      </c>
      <c r="P83" s="84" t="s">
        <v>116</v>
      </c>
      <c r="Q83" s="84" t="s">
        <v>62</v>
      </c>
      <c r="R83" s="41" t="s">
        <v>342</v>
      </c>
      <c r="S83" s="41" t="s">
        <v>326</v>
      </c>
      <c r="T83" s="84" t="s">
        <v>116</v>
      </c>
      <c r="U83" s="86">
        <v>0.5</v>
      </c>
      <c r="V83" s="84">
        <v>-122</v>
      </c>
      <c r="W83" s="84"/>
    </row>
    <row r="84" spans="1:23" ht="29.25" customHeight="1" x14ac:dyDescent="0.25">
      <c r="A84" s="84"/>
      <c r="B84" s="84"/>
      <c r="C84" s="84"/>
      <c r="D84" s="84"/>
      <c r="E84" s="84"/>
      <c r="F84" s="84"/>
      <c r="G84" s="84"/>
      <c r="H84" s="85"/>
      <c r="I84" s="84"/>
      <c r="J84" s="84"/>
      <c r="K84" s="84"/>
      <c r="L84" s="84"/>
      <c r="M84" s="84"/>
      <c r="N84" s="84"/>
      <c r="O84" s="84"/>
      <c r="P84" s="84"/>
      <c r="Q84" s="84"/>
      <c r="R84" s="41" t="s">
        <v>343</v>
      </c>
      <c r="S84" s="41" t="s">
        <v>88</v>
      </c>
      <c r="T84" s="84"/>
      <c r="U84" s="86"/>
      <c r="V84" s="84"/>
      <c r="W84" s="84"/>
    </row>
    <row r="85" spans="1:23" ht="29.25" customHeight="1" x14ac:dyDescent="0.25">
      <c r="A85" s="84"/>
      <c r="B85" s="84"/>
      <c r="C85" s="84"/>
      <c r="D85" s="84"/>
      <c r="E85" s="84"/>
      <c r="F85" s="84"/>
      <c r="G85" s="84"/>
      <c r="H85" s="85"/>
      <c r="I85" s="84"/>
      <c r="J85" s="84"/>
      <c r="K85" s="84"/>
      <c r="L85" s="84"/>
      <c r="M85" s="84"/>
      <c r="N85" s="84" t="s">
        <v>344</v>
      </c>
      <c r="O85" s="84" t="s">
        <v>310</v>
      </c>
      <c r="P85" s="84" t="s">
        <v>116</v>
      </c>
      <c r="Q85" s="84" t="s">
        <v>31</v>
      </c>
      <c r="R85" s="41" t="s">
        <v>345</v>
      </c>
      <c r="S85" s="41" t="s">
        <v>178</v>
      </c>
      <c r="T85" s="84"/>
      <c r="U85" s="86"/>
      <c r="V85" s="84"/>
      <c r="W85" s="84"/>
    </row>
    <row r="86" spans="1:23" ht="29.25" customHeight="1" x14ac:dyDescent="0.25">
      <c r="A86" s="84"/>
      <c r="B86" s="84"/>
      <c r="C86" s="84"/>
      <c r="D86" s="84"/>
      <c r="E86" s="84"/>
      <c r="F86" s="84"/>
      <c r="G86" s="84"/>
      <c r="H86" s="85"/>
      <c r="I86" s="84"/>
      <c r="J86" s="84"/>
      <c r="K86" s="84"/>
      <c r="L86" s="84"/>
      <c r="M86" s="84"/>
      <c r="N86" s="84"/>
      <c r="O86" s="84"/>
      <c r="P86" s="84"/>
      <c r="Q86" s="84"/>
      <c r="R86" s="41" t="s">
        <v>346</v>
      </c>
      <c r="S86" s="41" t="s">
        <v>88</v>
      </c>
      <c r="T86" s="84"/>
      <c r="U86" s="86"/>
      <c r="V86" s="84"/>
      <c r="W86" s="84"/>
    </row>
    <row r="87" spans="1:23" ht="29.25" customHeight="1" x14ac:dyDescent="0.25">
      <c r="A87" s="84"/>
      <c r="B87" s="84"/>
      <c r="C87" s="84"/>
      <c r="D87" s="84"/>
      <c r="E87" s="84"/>
      <c r="F87" s="84"/>
      <c r="G87" s="84"/>
      <c r="H87" s="85"/>
      <c r="I87" s="84"/>
      <c r="J87" s="84"/>
      <c r="K87" s="84"/>
      <c r="L87" s="84"/>
      <c r="M87" s="84"/>
      <c r="N87" s="84"/>
      <c r="O87" s="84"/>
      <c r="P87" s="84"/>
      <c r="Q87" s="84"/>
      <c r="R87" s="41" t="s">
        <v>347</v>
      </c>
      <c r="S87" s="41" t="s">
        <v>119</v>
      </c>
      <c r="T87" s="84"/>
      <c r="U87" s="86"/>
      <c r="V87" s="84"/>
      <c r="W87" s="84"/>
    </row>
    <row r="88" spans="1:23" ht="29.25" customHeight="1" x14ac:dyDescent="0.25">
      <c r="A88" s="84" t="s">
        <v>50</v>
      </c>
      <c r="B88" s="84">
        <v>841</v>
      </c>
      <c r="C88" s="84" t="s">
        <v>184</v>
      </c>
      <c r="D88" s="84" t="s">
        <v>293</v>
      </c>
      <c r="E88" s="84" t="s">
        <v>339</v>
      </c>
      <c r="F88" s="43" t="s">
        <v>26</v>
      </c>
      <c r="G88" s="84"/>
      <c r="H88" s="85" t="s">
        <v>348</v>
      </c>
      <c r="I88" s="84"/>
      <c r="J88" s="84" t="s">
        <v>186</v>
      </c>
      <c r="K88" s="84" t="s">
        <v>313</v>
      </c>
      <c r="L88" s="84"/>
      <c r="M88" s="84">
        <v>0</v>
      </c>
      <c r="N88" s="84" t="s">
        <v>349</v>
      </c>
      <c r="O88" s="84" t="s">
        <v>293</v>
      </c>
      <c r="P88" s="84" t="s">
        <v>350</v>
      </c>
      <c r="Q88" s="84" t="s">
        <v>31</v>
      </c>
      <c r="R88" s="41" t="s">
        <v>351</v>
      </c>
      <c r="S88" s="41" t="s">
        <v>176</v>
      </c>
      <c r="T88" s="84" t="s">
        <v>352</v>
      </c>
      <c r="U88" s="86">
        <v>0</v>
      </c>
      <c r="V88" s="84">
        <v>119</v>
      </c>
      <c r="W88" s="84"/>
    </row>
    <row r="89" spans="1:23" ht="29.25" customHeight="1" x14ac:dyDescent="0.25">
      <c r="A89" s="84"/>
      <c r="B89" s="84"/>
      <c r="C89" s="84"/>
      <c r="D89" s="84"/>
      <c r="E89" s="84"/>
      <c r="F89" s="41"/>
      <c r="G89" s="84"/>
      <c r="H89" s="85"/>
      <c r="I89" s="84"/>
      <c r="J89" s="84"/>
      <c r="K89" s="84"/>
      <c r="L89" s="84"/>
      <c r="M89" s="84"/>
      <c r="N89" s="84"/>
      <c r="O89" s="84"/>
      <c r="P89" s="84"/>
      <c r="Q89" s="84"/>
      <c r="R89" s="41" t="s">
        <v>353</v>
      </c>
      <c r="S89" s="41" t="s">
        <v>180</v>
      </c>
      <c r="T89" s="84"/>
      <c r="U89" s="86"/>
      <c r="V89" s="84"/>
      <c r="W89" s="84"/>
    </row>
    <row r="90" spans="1:23" ht="29.25" customHeight="1" x14ac:dyDescent="0.25">
      <c r="A90" s="84"/>
      <c r="B90" s="84"/>
      <c r="C90" s="84"/>
      <c r="D90" s="84"/>
      <c r="E90" s="84"/>
      <c r="F90" s="41"/>
      <c r="G90" s="84"/>
      <c r="H90" s="85"/>
      <c r="I90" s="84"/>
      <c r="J90" s="84"/>
      <c r="K90" s="84"/>
      <c r="L90" s="84"/>
      <c r="M90" s="84"/>
      <c r="N90" s="84"/>
      <c r="O90" s="84"/>
      <c r="P90" s="84"/>
      <c r="Q90" s="84"/>
      <c r="R90" s="41" t="s">
        <v>354</v>
      </c>
      <c r="S90" s="41" t="s">
        <v>355</v>
      </c>
      <c r="T90" s="84"/>
      <c r="U90" s="86"/>
      <c r="V90" s="84"/>
      <c r="W90" s="84"/>
    </row>
    <row r="91" spans="1:23" ht="29.25" customHeight="1" x14ac:dyDescent="0.25">
      <c r="A91" s="84"/>
      <c r="B91" s="84"/>
      <c r="C91" s="84"/>
      <c r="D91" s="84"/>
      <c r="E91" s="84"/>
      <c r="F91" s="43" t="s">
        <v>26</v>
      </c>
      <c r="G91" s="84"/>
      <c r="H91" s="85"/>
      <c r="I91" s="84"/>
      <c r="J91" s="84"/>
      <c r="K91" s="84"/>
      <c r="L91" s="84"/>
      <c r="M91" s="84"/>
      <c r="N91" s="41" t="s">
        <v>349</v>
      </c>
      <c r="O91" s="41" t="s">
        <v>135</v>
      </c>
      <c r="P91" s="41" t="s">
        <v>350</v>
      </c>
      <c r="Q91" s="41" t="s">
        <v>31</v>
      </c>
      <c r="R91" s="41" t="s">
        <v>356</v>
      </c>
      <c r="S91" s="41" t="s">
        <v>178</v>
      </c>
      <c r="T91" s="84"/>
      <c r="U91" s="86"/>
      <c r="V91" s="84"/>
      <c r="W91" s="84"/>
    </row>
    <row r="92" spans="1:23" ht="29.25" customHeight="1" x14ac:dyDescent="0.25">
      <c r="A92" s="84"/>
      <c r="B92" s="84"/>
      <c r="C92" s="84"/>
      <c r="D92" s="84"/>
      <c r="E92" s="84"/>
      <c r="F92" s="43" t="s">
        <v>26</v>
      </c>
      <c r="G92" s="84"/>
      <c r="H92" s="85"/>
      <c r="I92" s="84"/>
      <c r="J92" s="84"/>
      <c r="K92" s="84"/>
      <c r="L92" s="84"/>
      <c r="M92" s="84"/>
      <c r="N92" s="84" t="s">
        <v>349</v>
      </c>
      <c r="O92" s="84" t="s">
        <v>357</v>
      </c>
      <c r="P92" s="84" t="s">
        <v>350</v>
      </c>
      <c r="Q92" s="84" t="s">
        <v>31</v>
      </c>
      <c r="R92" s="41" t="s">
        <v>356</v>
      </c>
      <c r="S92" s="41" t="s">
        <v>178</v>
      </c>
      <c r="T92" s="84"/>
      <c r="U92" s="86"/>
      <c r="V92" s="84"/>
      <c r="W92" s="84"/>
    </row>
    <row r="93" spans="1:23" ht="29.25" customHeight="1" x14ac:dyDescent="0.25">
      <c r="A93" s="84"/>
      <c r="B93" s="84"/>
      <c r="C93" s="84"/>
      <c r="D93" s="84"/>
      <c r="E93" s="84"/>
      <c r="F93" s="41"/>
      <c r="G93" s="84"/>
      <c r="H93" s="85"/>
      <c r="I93" s="84"/>
      <c r="J93" s="84"/>
      <c r="K93" s="84"/>
      <c r="L93" s="84"/>
      <c r="M93" s="84"/>
      <c r="N93" s="84"/>
      <c r="O93" s="84"/>
      <c r="P93" s="84"/>
      <c r="Q93" s="84"/>
      <c r="R93" s="41" t="s">
        <v>358</v>
      </c>
      <c r="S93" s="41" t="s">
        <v>359</v>
      </c>
      <c r="T93" s="84"/>
      <c r="U93" s="86"/>
      <c r="V93" s="84"/>
      <c r="W93" s="84"/>
    </row>
    <row r="94" spans="1:23" ht="29.25" customHeight="1" x14ac:dyDescent="0.25">
      <c r="A94" s="84"/>
      <c r="B94" s="84"/>
      <c r="C94" s="84"/>
      <c r="D94" s="84"/>
      <c r="E94" s="84"/>
      <c r="F94" s="43" t="s">
        <v>26</v>
      </c>
      <c r="G94" s="84"/>
      <c r="H94" s="85"/>
      <c r="I94" s="84"/>
      <c r="J94" s="84"/>
      <c r="K94" s="84"/>
      <c r="L94" s="84"/>
      <c r="M94" s="84"/>
      <c r="N94" s="84" t="s">
        <v>349</v>
      </c>
      <c r="O94" s="84" t="s">
        <v>310</v>
      </c>
      <c r="P94" s="84" t="s">
        <v>350</v>
      </c>
      <c r="Q94" s="84" t="s">
        <v>31</v>
      </c>
      <c r="R94" s="41" t="s">
        <v>356</v>
      </c>
      <c r="S94" s="41" t="s">
        <v>178</v>
      </c>
      <c r="T94" s="84"/>
      <c r="U94" s="86"/>
      <c r="V94" s="84"/>
      <c r="W94" s="84"/>
    </row>
    <row r="95" spans="1:23" ht="29.25" customHeight="1" x14ac:dyDescent="0.25">
      <c r="A95" s="84"/>
      <c r="B95" s="84"/>
      <c r="C95" s="84"/>
      <c r="D95" s="84"/>
      <c r="E95" s="84"/>
      <c r="F95" s="41"/>
      <c r="G95" s="84"/>
      <c r="H95" s="85"/>
      <c r="I95" s="84"/>
      <c r="J95" s="84"/>
      <c r="K95" s="84"/>
      <c r="L95" s="84"/>
      <c r="M95" s="84"/>
      <c r="N95" s="84"/>
      <c r="O95" s="84"/>
      <c r="P95" s="84"/>
      <c r="Q95" s="84"/>
      <c r="R95" s="41" t="s">
        <v>360</v>
      </c>
      <c r="S95" s="41" t="s">
        <v>361</v>
      </c>
      <c r="T95" s="84"/>
      <c r="U95" s="86"/>
      <c r="V95" s="84"/>
      <c r="W95" s="84"/>
    </row>
    <row r="96" spans="1:23" ht="29.25" customHeight="1" x14ac:dyDescent="0.25">
      <c r="A96" s="84"/>
      <c r="B96" s="84"/>
      <c r="C96" s="84"/>
      <c r="D96" s="84"/>
      <c r="E96" s="84"/>
      <c r="F96" s="43" t="s">
        <v>26</v>
      </c>
      <c r="G96" s="84"/>
      <c r="H96" s="85"/>
      <c r="I96" s="84"/>
      <c r="J96" s="84"/>
      <c r="K96" s="84"/>
      <c r="L96" s="84"/>
      <c r="M96" s="84"/>
      <c r="N96" s="84" t="s">
        <v>349</v>
      </c>
      <c r="O96" s="84" t="s">
        <v>324</v>
      </c>
      <c r="P96" s="84" t="s">
        <v>350</v>
      </c>
      <c r="Q96" s="84" t="s">
        <v>31</v>
      </c>
      <c r="R96" s="41" t="s">
        <v>356</v>
      </c>
      <c r="S96" s="41" t="s">
        <v>178</v>
      </c>
      <c r="T96" s="84"/>
      <c r="U96" s="86"/>
      <c r="V96" s="84"/>
      <c r="W96" s="84"/>
    </row>
    <row r="97" spans="1:23" ht="29.25" customHeight="1" x14ac:dyDescent="0.25">
      <c r="A97" s="84"/>
      <c r="B97" s="84"/>
      <c r="C97" s="84"/>
      <c r="D97" s="84"/>
      <c r="E97" s="84"/>
      <c r="F97" s="41"/>
      <c r="G97" s="84"/>
      <c r="H97" s="85"/>
      <c r="I97" s="84"/>
      <c r="J97" s="84"/>
      <c r="K97" s="84"/>
      <c r="L97" s="84"/>
      <c r="M97" s="84"/>
      <c r="N97" s="84"/>
      <c r="O97" s="84"/>
      <c r="P97" s="84"/>
      <c r="Q97" s="84"/>
      <c r="R97" s="41" t="s">
        <v>362</v>
      </c>
      <c r="S97" s="41" t="s">
        <v>363</v>
      </c>
      <c r="T97" s="84"/>
      <c r="U97" s="86"/>
      <c r="V97" s="84"/>
      <c r="W97" s="84"/>
    </row>
    <row r="98" spans="1:23" ht="29.25" customHeight="1" x14ac:dyDescent="0.25">
      <c r="A98" s="84" t="s">
        <v>78</v>
      </c>
      <c r="B98" s="84">
        <v>842</v>
      </c>
      <c r="C98" s="84" t="s">
        <v>184</v>
      </c>
      <c r="D98" s="84" t="s">
        <v>357</v>
      </c>
      <c r="E98" s="84" t="s">
        <v>339</v>
      </c>
      <c r="F98" s="84" t="s">
        <v>26</v>
      </c>
      <c r="G98" s="84"/>
      <c r="H98" s="85" t="s">
        <v>364</v>
      </c>
      <c r="I98" s="84"/>
      <c r="J98" s="84" t="s">
        <v>365</v>
      </c>
      <c r="K98" s="84" t="s">
        <v>313</v>
      </c>
      <c r="L98" s="84"/>
      <c r="M98" s="84">
        <v>0</v>
      </c>
      <c r="N98" s="84" t="s">
        <v>366</v>
      </c>
      <c r="O98" s="84" t="s">
        <v>357</v>
      </c>
      <c r="P98" s="84" t="s">
        <v>367</v>
      </c>
      <c r="Q98" s="84" t="s">
        <v>62</v>
      </c>
      <c r="R98" s="41" t="s">
        <v>368</v>
      </c>
      <c r="S98" s="41" t="s">
        <v>369</v>
      </c>
      <c r="T98" s="84" t="s">
        <v>367</v>
      </c>
      <c r="U98" s="86">
        <v>0.5</v>
      </c>
      <c r="V98" s="84">
        <v>120</v>
      </c>
      <c r="W98" s="84"/>
    </row>
    <row r="99" spans="1:23" ht="29.25" customHeight="1" x14ac:dyDescent="0.25">
      <c r="A99" s="84"/>
      <c r="B99" s="84"/>
      <c r="C99" s="84"/>
      <c r="D99" s="84"/>
      <c r="E99" s="84"/>
      <c r="F99" s="84"/>
      <c r="G99" s="84"/>
      <c r="H99" s="85"/>
      <c r="I99" s="84"/>
      <c r="J99" s="84"/>
      <c r="K99" s="84"/>
      <c r="L99" s="84"/>
      <c r="M99" s="84"/>
      <c r="N99" s="84"/>
      <c r="O99" s="84"/>
      <c r="P99" s="84"/>
      <c r="Q99" s="84"/>
      <c r="R99" s="41" t="s">
        <v>370</v>
      </c>
      <c r="S99" s="41" t="s">
        <v>331</v>
      </c>
      <c r="T99" s="84"/>
      <c r="U99" s="86"/>
      <c r="V99" s="84"/>
      <c r="W99" s="84"/>
    </row>
    <row r="100" spans="1:23" ht="29.25" customHeight="1" x14ac:dyDescent="0.25">
      <c r="A100" s="84"/>
      <c r="B100" s="84"/>
      <c r="C100" s="84"/>
      <c r="D100" s="84"/>
      <c r="E100" s="84"/>
      <c r="F100" s="84"/>
      <c r="G100" s="84"/>
      <c r="H100" s="85"/>
      <c r="I100" s="84"/>
      <c r="J100" s="84"/>
      <c r="K100" s="84"/>
      <c r="L100" s="84"/>
      <c r="M100" s="84"/>
      <c r="N100" s="41" t="s">
        <v>371</v>
      </c>
      <c r="O100" s="41" t="s">
        <v>357</v>
      </c>
      <c r="P100" s="41" t="s">
        <v>367</v>
      </c>
      <c r="Q100" s="41" t="s">
        <v>31</v>
      </c>
      <c r="R100" s="41" t="s">
        <v>372</v>
      </c>
      <c r="S100" s="41" t="s">
        <v>331</v>
      </c>
      <c r="T100" s="84"/>
      <c r="U100" s="86"/>
      <c r="V100" s="84"/>
      <c r="W100" s="84"/>
    </row>
    <row r="101" spans="1:23" ht="29.25" customHeight="1" x14ac:dyDescent="0.25">
      <c r="A101" s="84" t="s">
        <v>78</v>
      </c>
      <c r="B101" s="84">
        <v>843</v>
      </c>
      <c r="C101" s="84" t="s">
        <v>184</v>
      </c>
      <c r="D101" s="84" t="s">
        <v>293</v>
      </c>
      <c r="E101" s="84" t="s">
        <v>339</v>
      </c>
      <c r="F101" s="43" t="s">
        <v>26</v>
      </c>
      <c r="G101" s="84"/>
      <c r="H101" s="85" t="s">
        <v>373</v>
      </c>
      <c r="I101" s="84"/>
      <c r="J101" s="84" t="s">
        <v>186</v>
      </c>
      <c r="K101" s="84" t="s">
        <v>313</v>
      </c>
      <c r="L101" s="84"/>
      <c r="M101" s="84">
        <v>0</v>
      </c>
      <c r="N101" s="84" t="s">
        <v>374</v>
      </c>
      <c r="O101" s="84" t="s">
        <v>293</v>
      </c>
      <c r="P101" s="84" t="s">
        <v>93</v>
      </c>
      <c r="Q101" s="84" t="s">
        <v>31</v>
      </c>
      <c r="R101" s="41" t="s">
        <v>375</v>
      </c>
      <c r="S101" s="41" t="s">
        <v>376</v>
      </c>
      <c r="T101" s="84" t="s">
        <v>93</v>
      </c>
      <c r="U101" s="86">
        <v>0.5</v>
      </c>
      <c r="V101" s="84">
        <v>59</v>
      </c>
      <c r="W101" s="84"/>
    </row>
    <row r="102" spans="1:23" ht="29.25" customHeight="1" x14ac:dyDescent="0.25">
      <c r="A102" s="84"/>
      <c r="B102" s="84"/>
      <c r="C102" s="84"/>
      <c r="D102" s="84"/>
      <c r="E102" s="84"/>
      <c r="F102" s="41"/>
      <c r="G102" s="84"/>
      <c r="H102" s="85"/>
      <c r="I102" s="84"/>
      <c r="J102" s="84"/>
      <c r="K102" s="84"/>
      <c r="L102" s="84"/>
      <c r="M102" s="84"/>
      <c r="N102" s="84"/>
      <c r="O102" s="84"/>
      <c r="P102" s="84"/>
      <c r="Q102" s="84"/>
      <c r="R102" s="41" t="s">
        <v>377</v>
      </c>
      <c r="S102" s="41" t="s">
        <v>178</v>
      </c>
      <c r="T102" s="84"/>
      <c r="U102" s="86"/>
      <c r="V102" s="84"/>
      <c r="W102" s="84"/>
    </row>
    <row r="103" spans="1:23" ht="29.25" customHeight="1" x14ac:dyDescent="0.25">
      <c r="A103" s="84"/>
      <c r="B103" s="84"/>
      <c r="C103" s="84"/>
      <c r="D103" s="84"/>
      <c r="E103" s="84"/>
      <c r="F103" s="41"/>
      <c r="G103" s="84"/>
      <c r="H103" s="85"/>
      <c r="I103" s="84"/>
      <c r="J103" s="84"/>
      <c r="K103" s="84"/>
      <c r="L103" s="84"/>
      <c r="M103" s="84"/>
      <c r="N103" s="84"/>
      <c r="O103" s="84"/>
      <c r="P103" s="84"/>
      <c r="Q103" s="84"/>
      <c r="R103" s="41" t="s">
        <v>378</v>
      </c>
      <c r="S103" s="41" t="s">
        <v>309</v>
      </c>
      <c r="T103" s="84"/>
      <c r="U103" s="86"/>
      <c r="V103" s="84"/>
      <c r="W103" s="84"/>
    </row>
    <row r="104" spans="1:23" ht="29.25" customHeight="1" x14ac:dyDescent="0.25">
      <c r="A104" s="84"/>
      <c r="B104" s="84"/>
      <c r="C104" s="84"/>
      <c r="D104" s="84"/>
      <c r="E104" s="84"/>
      <c r="F104" s="43" t="s">
        <v>26</v>
      </c>
      <c r="G104" s="84"/>
      <c r="H104" s="85"/>
      <c r="I104" s="84"/>
      <c r="J104" s="84"/>
      <c r="K104" s="84"/>
      <c r="L104" s="84"/>
      <c r="M104" s="84"/>
      <c r="N104" s="84" t="s">
        <v>379</v>
      </c>
      <c r="O104" s="84" t="s">
        <v>135</v>
      </c>
      <c r="P104" s="84" t="s">
        <v>93</v>
      </c>
      <c r="Q104" s="84" t="s">
        <v>31</v>
      </c>
      <c r="R104" s="41" t="s">
        <v>380</v>
      </c>
      <c r="S104" s="41" t="s">
        <v>168</v>
      </c>
      <c r="T104" s="84"/>
      <c r="U104" s="86"/>
      <c r="V104" s="84"/>
      <c r="W104" s="84"/>
    </row>
    <row r="105" spans="1:23" ht="29.25" customHeight="1" x14ac:dyDescent="0.25">
      <c r="A105" s="84"/>
      <c r="B105" s="84"/>
      <c r="C105" s="84"/>
      <c r="D105" s="84"/>
      <c r="E105" s="84"/>
      <c r="F105" s="41"/>
      <c r="G105" s="84"/>
      <c r="H105" s="85"/>
      <c r="I105" s="84"/>
      <c r="J105" s="84"/>
      <c r="K105" s="84"/>
      <c r="L105" s="84"/>
      <c r="M105" s="84"/>
      <c r="N105" s="84"/>
      <c r="O105" s="84"/>
      <c r="P105" s="84"/>
      <c r="Q105" s="84"/>
      <c r="R105" s="41" t="s">
        <v>377</v>
      </c>
      <c r="S105" s="41" t="s">
        <v>178</v>
      </c>
      <c r="T105" s="84"/>
      <c r="U105" s="86"/>
      <c r="V105" s="84"/>
      <c r="W105" s="84"/>
    </row>
    <row r="106" spans="1:23" ht="29.25" customHeight="1" x14ac:dyDescent="0.25">
      <c r="A106" s="84"/>
      <c r="B106" s="84"/>
      <c r="C106" s="84"/>
      <c r="D106" s="84"/>
      <c r="E106" s="84"/>
      <c r="F106" s="41"/>
      <c r="G106" s="84"/>
      <c r="H106" s="85"/>
      <c r="I106" s="84"/>
      <c r="J106" s="84"/>
      <c r="K106" s="84"/>
      <c r="L106" s="84"/>
      <c r="M106" s="84"/>
      <c r="N106" s="84"/>
      <c r="O106" s="84"/>
      <c r="P106" s="84"/>
      <c r="Q106" s="84"/>
      <c r="R106" s="41" t="s">
        <v>381</v>
      </c>
      <c r="S106" s="41" t="s">
        <v>309</v>
      </c>
      <c r="T106" s="84"/>
      <c r="U106" s="86"/>
      <c r="V106" s="84"/>
      <c r="W106" s="84"/>
    </row>
    <row r="107" spans="1:23" ht="29.25" customHeight="1" x14ac:dyDescent="0.25">
      <c r="A107" s="84"/>
      <c r="B107" s="84"/>
      <c r="C107" s="84"/>
      <c r="D107" s="84"/>
      <c r="E107" s="84"/>
      <c r="F107" s="41"/>
      <c r="G107" s="84"/>
      <c r="H107" s="85"/>
      <c r="I107" s="84"/>
      <c r="J107" s="84"/>
      <c r="K107" s="84"/>
      <c r="L107" s="84"/>
      <c r="M107" s="84"/>
      <c r="N107" s="84" t="s">
        <v>379</v>
      </c>
      <c r="O107" s="84" t="s">
        <v>357</v>
      </c>
      <c r="P107" s="84" t="s">
        <v>93</v>
      </c>
      <c r="Q107" s="84" t="s">
        <v>62</v>
      </c>
      <c r="R107" s="41" t="s">
        <v>382</v>
      </c>
      <c r="S107" s="41" t="s">
        <v>168</v>
      </c>
      <c r="T107" s="84"/>
      <c r="U107" s="86"/>
      <c r="V107" s="84"/>
      <c r="W107" s="84"/>
    </row>
    <row r="108" spans="1:23" ht="29.25" customHeight="1" x14ac:dyDescent="0.25">
      <c r="A108" s="84"/>
      <c r="B108" s="84"/>
      <c r="C108" s="84"/>
      <c r="D108" s="84"/>
      <c r="E108" s="84"/>
      <c r="F108" s="41"/>
      <c r="G108" s="84"/>
      <c r="H108" s="85"/>
      <c r="I108" s="84"/>
      <c r="J108" s="84"/>
      <c r="K108" s="84"/>
      <c r="L108" s="84"/>
      <c r="M108" s="84"/>
      <c r="N108" s="84"/>
      <c r="O108" s="84"/>
      <c r="P108" s="84"/>
      <c r="Q108" s="84"/>
      <c r="R108" s="41" t="s">
        <v>377</v>
      </c>
      <c r="S108" s="41" t="s">
        <v>178</v>
      </c>
      <c r="T108" s="84"/>
      <c r="U108" s="86"/>
      <c r="V108" s="84"/>
      <c r="W108" s="84"/>
    </row>
    <row r="109" spans="1:23" ht="29.25" customHeight="1" x14ac:dyDescent="0.25">
      <c r="A109" s="84"/>
      <c r="B109" s="84"/>
      <c r="C109" s="84"/>
      <c r="D109" s="84"/>
      <c r="E109" s="84"/>
      <c r="F109" s="41"/>
      <c r="G109" s="84"/>
      <c r="H109" s="85"/>
      <c r="I109" s="84"/>
      <c r="J109" s="84"/>
      <c r="K109" s="84"/>
      <c r="L109" s="84"/>
      <c r="M109" s="84"/>
      <c r="N109" s="84"/>
      <c r="O109" s="84"/>
      <c r="P109" s="84"/>
      <c r="Q109" s="84"/>
      <c r="R109" s="41" t="s">
        <v>383</v>
      </c>
      <c r="S109" s="41" t="s">
        <v>260</v>
      </c>
      <c r="T109" s="84"/>
      <c r="U109" s="86"/>
      <c r="V109" s="84"/>
      <c r="W109" s="84"/>
    </row>
    <row r="110" spans="1:23" ht="29.25" customHeight="1" x14ac:dyDescent="0.25">
      <c r="A110" s="84"/>
      <c r="B110" s="84"/>
      <c r="C110" s="84"/>
      <c r="D110" s="84"/>
      <c r="E110" s="84"/>
      <c r="F110" s="41"/>
      <c r="G110" s="84"/>
      <c r="H110" s="85"/>
      <c r="I110" s="84"/>
      <c r="J110" s="84"/>
      <c r="K110" s="84"/>
      <c r="L110" s="84"/>
      <c r="M110" s="84"/>
      <c r="N110" s="84" t="s">
        <v>379</v>
      </c>
      <c r="O110" s="84" t="s">
        <v>324</v>
      </c>
      <c r="P110" s="84" t="s">
        <v>93</v>
      </c>
      <c r="Q110" s="84" t="s">
        <v>62</v>
      </c>
      <c r="R110" s="41" t="s">
        <v>384</v>
      </c>
      <c r="S110" s="41" t="s">
        <v>116</v>
      </c>
      <c r="T110" s="84"/>
      <c r="U110" s="86"/>
      <c r="V110" s="84"/>
      <c r="W110" s="84"/>
    </row>
    <row r="111" spans="1:23" ht="29.25" customHeight="1" x14ac:dyDescent="0.25">
      <c r="A111" s="84"/>
      <c r="B111" s="84"/>
      <c r="C111" s="84"/>
      <c r="D111" s="84"/>
      <c r="E111" s="84"/>
      <c r="F111" s="41"/>
      <c r="G111" s="84"/>
      <c r="H111" s="85"/>
      <c r="I111" s="84"/>
      <c r="J111" s="84"/>
      <c r="K111" s="84"/>
      <c r="L111" s="84"/>
      <c r="M111" s="84"/>
      <c r="N111" s="84"/>
      <c r="O111" s="84"/>
      <c r="P111" s="84"/>
      <c r="Q111" s="84"/>
      <c r="R111" s="41" t="s">
        <v>385</v>
      </c>
      <c r="S111" s="41" t="s">
        <v>178</v>
      </c>
      <c r="T111" s="84"/>
      <c r="U111" s="86"/>
      <c r="V111" s="84"/>
      <c r="W111" s="84"/>
    </row>
    <row r="112" spans="1:23" ht="29.25" customHeight="1" x14ac:dyDescent="0.25">
      <c r="A112" s="84"/>
      <c r="B112" s="84"/>
      <c r="C112" s="84"/>
      <c r="D112" s="84"/>
      <c r="E112" s="84"/>
      <c r="F112" s="43" t="s">
        <v>26</v>
      </c>
      <c r="G112" s="84"/>
      <c r="H112" s="85"/>
      <c r="I112" s="84"/>
      <c r="J112" s="84"/>
      <c r="K112" s="84"/>
      <c r="L112" s="84"/>
      <c r="M112" s="84"/>
      <c r="N112" s="84" t="s">
        <v>379</v>
      </c>
      <c r="O112" s="84" t="s">
        <v>310</v>
      </c>
      <c r="P112" s="84" t="s">
        <v>93</v>
      </c>
      <c r="Q112" s="84" t="s">
        <v>31</v>
      </c>
      <c r="R112" s="41" t="s">
        <v>386</v>
      </c>
      <c r="S112" s="41" t="s">
        <v>168</v>
      </c>
      <c r="T112" s="84"/>
      <c r="U112" s="86"/>
      <c r="V112" s="84"/>
      <c r="W112" s="84"/>
    </row>
    <row r="113" spans="1:23" ht="29.25" customHeight="1" x14ac:dyDescent="0.25">
      <c r="A113" s="84"/>
      <c r="B113" s="84"/>
      <c r="C113" s="84"/>
      <c r="D113" s="84"/>
      <c r="E113" s="84"/>
      <c r="F113" s="41"/>
      <c r="G113" s="84"/>
      <c r="H113" s="85"/>
      <c r="I113" s="84"/>
      <c r="J113" s="84"/>
      <c r="K113" s="84"/>
      <c r="L113" s="84"/>
      <c r="M113" s="84"/>
      <c r="N113" s="84"/>
      <c r="O113" s="84"/>
      <c r="P113" s="84"/>
      <c r="Q113" s="84"/>
      <c r="R113" s="41" t="s">
        <v>385</v>
      </c>
      <c r="S113" s="41" t="s">
        <v>178</v>
      </c>
      <c r="T113" s="84"/>
      <c r="U113" s="86"/>
      <c r="V113" s="84"/>
      <c r="W113" s="84"/>
    </row>
    <row r="114" spans="1:23" ht="29.25" customHeight="1" x14ac:dyDescent="0.25">
      <c r="A114" s="84"/>
      <c r="B114" s="84"/>
      <c r="C114" s="84"/>
      <c r="D114" s="84"/>
      <c r="E114" s="84"/>
      <c r="F114" s="41"/>
      <c r="G114" s="84"/>
      <c r="H114" s="85"/>
      <c r="I114" s="84"/>
      <c r="J114" s="84"/>
      <c r="K114" s="84"/>
      <c r="L114" s="84"/>
      <c r="M114" s="84"/>
      <c r="N114" s="84"/>
      <c r="O114" s="84"/>
      <c r="P114" s="84"/>
      <c r="Q114" s="84"/>
      <c r="R114" s="41" t="s">
        <v>387</v>
      </c>
      <c r="S114" s="41" t="s">
        <v>178</v>
      </c>
      <c r="T114" s="84"/>
      <c r="U114" s="86"/>
      <c r="V114" s="84"/>
      <c r="W114" s="84"/>
    </row>
    <row r="115" spans="1:23" ht="29.25" customHeight="1" x14ac:dyDescent="0.25">
      <c r="A115" s="84"/>
      <c r="B115" s="84"/>
      <c r="C115" s="84"/>
      <c r="D115" s="84"/>
      <c r="E115" s="84"/>
      <c r="F115" s="41"/>
      <c r="G115" s="84"/>
      <c r="H115" s="85"/>
      <c r="I115" s="84"/>
      <c r="J115" s="84"/>
      <c r="K115" s="84"/>
      <c r="L115" s="84"/>
      <c r="M115" s="84"/>
      <c r="N115" s="84"/>
      <c r="O115" s="84"/>
      <c r="P115" s="84"/>
      <c r="Q115" s="84"/>
      <c r="R115" s="41" t="s">
        <v>388</v>
      </c>
      <c r="S115" s="41" t="s">
        <v>309</v>
      </c>
      <c r="T115" s="84"/>
      <c r="U115" s="86"/>
      <c r="V115" s="84"/>
      <c r="W115" s="84"/>
    </row>
    <row r="116" spans="1:23" ht="29.25" customHeight="1" x14ac:dyDescent="0.25">
      <c r="A116" s="84"/>
      <c r="B116" s="84"/>
      <c r="C116" s="84"/>
      <c r="D116" s="84"/>
      <c r="E116" s="84"/>
      <c r="F116" s="41"/>
      <c r="G116" s="84"/>
      <c r="H116" s="85"/>
      <c r="I116" s="84"/>
      <c r="J116" s="84"/>
      <c r="K116" s="84"/>
      <c r="L116" s="84"/>
      <c r="M116" s="84"/>
      <c r="N116" s="84" t="s">
        <v>379</v>
      </c>
      <c r="O116" s="84" t="s">
        <v>293</v>
      </c>
      <c r="P116" s="84" t="s">
        <v>93</v>
      </c>
      <c r="Q116" s="84" t="s">
        <v>62</v>
      </c>
      <c r="R116" s="41" t="s">
        <v>389</v>
      </c>
      <c r="S116" s="41" t="s">
        <v>168</v>
      </c>
      <c r="T116" s="84"/>
      <c r="U116" s="86"/>
      <c r="V116" s="84"/>
      <c r="W116" s="84"/>
    </row>
    <row r="117" spans="1:23" ht="29.25" customHeight="1" x14ac:dyDescent="0.25">
      <c r="A117" s="84"/>
      <c r="B117" s="84"/>
      <c r="C117" s="84"/>
      <c r="D117" s="84"/>
      <c r="E117" s="84"/>
      <c r="F117" s="41"/>
      <c r="G117" s="84"/>
      <c r="H117" s="85"/>
      <c r="I117" s="84"/>
      <c r="J117" s="84"/>
      <c r="K117" s="84"/>
      <c r="L117" s="84"/>
      <c r="M117" s="84"/>
      <c r="N117" s="84"/>
      <c r="O117" s="84"/>
      <c r="P117" s="84"/>
      <c r="Q117" s="84"/>
      <c r="R117" s="41" t="s">
        <v>377</v>
      </c>
      <c r="S117" s="41" t="s">
        <v>178</v>
      </c>
      <c r="T117" s="84"/>
      <c r="U117" s="86"/>
      <c r="V117" s="84"/>
      <c r="W117" s="84"/>
    </row>
    <row r="118" spans="1:23" ht="29.25" customHeight="1" x14ac:dyDescent="0.25">
      <c r="A118" s="84"/>
      <c r="B118" s="84"/>
      <c r="C118" s="84"/>
      <c r="D118" s="84"/>
      <c r="E118" s="84"/>
      <c r="F118" s="41"/>
      <c r="G118" s="84"/>
      <c r="H118" s="85"/>
      <c r="I118" s="84"/>
      <c r="J118" s="84"/>
      <c r="K118" s="84"/>
      <c r="L118" s="84"/>
      <c r="M118" s="84"/>
      <c r="N118" s="84"/>
      <c r="O118" s="84"/>
      <c r="P118" s="84"/>
      <c r="Q118" s="84"/>
      <c r="R118" s="41" t="s">
        <v>390</v>
      </c>
      <c r="S118" s="41" t="s">
        <v>309</v>
      </c>
      <c r="T118" s="84"/>
      <c r="U118" s="86"/>
      <c r="V118" s="84"/>
      <c r="W118" s="84"/>
    </row>
    <row r="119" spans="1:23" ht="29.25" customHeight="1" x14ac:dyDescent="0.25">
      <c r="A119" s="84"/>
      <c r="B119" s="84"/>
      <c r="C119" s="84"/>
      <c r="D119" s="84"/>
      <c r="E119" s="84"/>
      <c r="F119" s="41"/>
      <c r="G119" s="84"/>
      <c r="H119" s="85"/>
      <c r="I119" s="84"/>
      <c r="J119" s="84"/>
      <c r="K119" s="84"/>
      <c r="L119" s="84"/>
      <c r="M119" s="84"/>
      <c r="N119" s="84"/>
      <c r="O119" s="84"/>
      <c r="P119" s="84"/>
      <c r="Q119" s="84"/>
      <c r="R119" s="41" t="s">
        <v>391</v>
      </c>
      <c r="S119" s="41" t="s">
        <v>309</v>
      </c>
      <c r="T119" s="84"/>
      <c r="U119" s="86"/>
      <c r="V119" s="84"/>
      <c r="W119" s="84"/>
    </row>
    <row r="120" spans="1:23" ht="29.25" customHeight="1" x14ac:dyDescent="0.25">
      <c r="A120" s="84" t="s">
        <v>78</v>
      </c>
      <c r="B120" s="84">
        <v>847</v>
      </c>
      <c r="C120" s="84" t="s">
        <v>184</v>
      </c>
      <c r="D120" s="84" t="s">
        <v>293</v>
      </c>
      <c r="E120" s="84" t="s">
        <v>339</v>
      </c>
      <c r="F120" s="84" t="s">
        <v>26</v>
      </c>
      <c r="G120" s="84"/>
      <c r="H120" s="85" t="s">
        <v>392</v>
      </c>
      <c r="I120" s="84"/>
      <c r="J120" s="84" t="s">
        <v>186</v>
      </c>
      <c r="K120" s="84" t="s">
        <v>313</v>
      </c>
      <c r="L120" s="84"/>
      <c r="M120" s="84">
        <v>0</v>
      </c>
      <c r="N120" s="84" t="s">
        <v>393</v>
      </c>
      <c r="O120" s="84" t="s">
        <v>310</v>
      </c>
      <c r="P120" s="84" t="s">
        <v>93</v>
      </c>
      <c r="Q120" s="84" t="s">
        <v>62</v>
      </c>
      <c r="R120" s="41" t="s">
        <v>394</v>
      </c>
      <c r="S120" s="41" t="s">
        <v>257</v>
      </c>
      <c r="T120" s="84" t="s">
        <v>93</v>
      </c>
      <c r="U120" s="87">
        <v>0.66666666666666696</v>
      </c>
      <c r="V120" s="84">
        <v>59</v>
      </c>
      <c r="W120" s="84"/>
    </row>
    <row r="121" spans="1:23" ht="29.25" customHeight="1" x14ac:dyDescent="0.25">
      <c r="A121" s="84"/>
      <c r="B121" s="84"/>
      <c r="C121" s="84"/>
      <c r="D121" s="84"/>
      <c r="E121" s="84"/>
      <c r="F121" s="84"/>
      <c r="G121" s="84"/>
      <c r="H121" s="85"/>
      <c r="I121" s="84"/>
      <c r="J121" s="84"/>
      <c r="K121" s="84"/>
      <c r="L121" s="84"/>
      <c r="M121" s="84"/>
      <c r="N121" s="84"/>
      <c r="O121" s="84"/>
      <c r="P121" s="84"/>
      <c r="Q121" s="84"/>
      <c r="R121" s="41" t="s">
        <v>395</v>
      </c>
      <c r="S121" s="41" t="s">
        <v>178</v>
      </c>
      <c r="T121" s="84"/>
      <c r="U121" s="87"/>
      <c r="V121" s="84"/>
      <c r="W121" s="84"/>
    </row>
    <row r="122" spans="1:23" ht="29.25" customHeight="1" x14ac:dyDescent="0.25">
      <c r="A122" s="84"/>
      <c r="B122" s="84"/>
      <c r="C122" s="84"/>
      <c r="D122" s="84"/>
      <c r="E122" s="84"/>
      <c r="F122" s="84"/>
      <c r="G122" s="84"/>
      <c r="H122" s="85"/>
      <c r="I122" s="84"/>
      <c r="J122" s="84"/>
      <c r="K122" s="84"/>
      <c r="L122" s="84"/>
      <c r="M122" s="84"/>
      <c r="N122" s="84"/>
      <c r="O122" s="84"/>
      <c r="P122" s="84"/>
      <c r="Q122" s="84"/>
      <c r="R122" s="41" t="s">
        <v>396</v>
      </c>
      <c r="S122" s="41" t="s">
        <v>178</v>
      </c>
      <c r="T122" s="84"/>
      <c r="U122" s="87"/>
      <c r="V122" s="84"/>
      <c r="W122" s="84"/>
    </row>
    <row r="123" spans="1:23" ht="29.25" customHeight="1" x14ac:dyDescent="0.25">
      <c r="A123" s="84"/>
      <c r="B123" s="84"/>
      <c r="C123" s="84"/>
      <c r="D123" s="84"/>
      <c r="E123" s="84"/>
      <c r="F123" s="84"/>
      <c r="G123" s="84"/>
      <c r="H123" s="85"/>
      <c r="I123" s="84"/>
      <c r="J123" s="84"/>
      <c r="K123" s="84"/>
      <c r="L123" s="84"/>
      <c r="M123" s="84"/>
      <c r="N123" s="84"/>
      <c r="O123" s="84"/>
      <c r="P123" s="84"/>
      <c r="Q123" s="84"/>
      <c r="R123" s="41" t="s">
        <v>397</v>
      </c>
      <c r="S123" s="41" t="s">
        <v>398</v>
      </c>
      <c r="T123" s="84"/>
      <c r="U123" s="87"/>
      <c r="V123" s="84"/>
      <c r="W123" s="84"/>
    </row>
    <row r="124" spans="1:23" ht="29.25" customHeight="1" x14ac:dyDescent="0.25">
      <c r="A124" s="84"/>
      <c r="B124" s="84"/>
      <c r="C124" s="84"/>
      <c r="D124" s="84"/>
      <c r="E124" s="84"/>
      <c r="F124" s="84"/>
      <c r="G124" s="84"/>
      <c r="H124" s="85"/>
      <c r="I124" s="84"/>
      <c r="J124" s="84"/>
      <c r="K124" s="84"/>
      <c r="L124" s="84"/>
      <c r="M124" s="84"/>
      <c r="N124" s="84"/>
      <c r="O124" s="84"/>
      <c r="P124" s="84"/>
      <c r="Q124" s="84"/>
      <c r="R124" s="41" t="s">
        <v>399</v>
      </c>
      <c r="S124" s="41" t="s">
        <v>400</v>
      </c>
      <c r="T124" s="84"/>
      <c r="U124" s="87"/>
      <c r="V124" s="84"/>
      <c r="W124" s="84"/>
    </row>
    <row r="125" spans="1:23" ht="29.25" customHeight="1" x14ac:dyDescent="0.25">
      <c r="A125" s="84"/>
      <c r="B125" s="84"/>
      <c r="C125" s="84"/>
      <c r="D125" s="84"/>
      <c r="E125" s="84"/>
      <c r="F125" s="84"/>
      <c r="G125" s="84"/>
      <c r="H125" s="85"/>
      <c r="I125" s="84"/>
      <c r="J125" s="84"/>
      <c r="K125" s="84"/>
      <c r="L125" s="84"/>
      <c r="M125" s="84"/>
      <c r="N125" s="84" t="s">
        <v>401</v>
      </c>
      <c r="O125" s="84" t="s">
        <v>310</v>
      </c>
      <c r="P125" s="84" t="s">
        <v>93</v>
      </c>
      <c r="Q125" s="84" t="s">
        <v>31</v>
      </c>
      <c r="R125" s="41" t="s">
        <v>402</v>
      </c>
      <c r="S125" s="41" t="s">
        <v>257</v>
      </c>
      <c r="T125" s="84"/>
      <c r="U125" s="87"/>
      <c r="V125" s="84"/>
      <c r="W125" s="84"/>
    </row>
    <row r="126" spans="1:23" ht="29.25" customHeight="1" x14ac:dyDescent="0.25">
      <c r="A126" s="84"/>
      <c r="B126" s="84"/>
      <c r="C126" s="84"/>
      <c r="D126" s="84"/>
      <c r="E126" s="84"/>
      <c r="F126" s="84"/>
      <c r="G126" s="84"/>
      <c r="H126" s="85"/>
      <c r="I126" s="84"/>
      <c r="J126" s="84"/>
      <c r="K126" s="84"/>
      <c r="L126" s="84"/>
      <c r="M126" s="84"/>
      <c r="N126" s="84"/>
      <c r="O126" s="84"/>
      <c r="P126" s="84"/>
      <c r="Q126" s="84"/>
      <c r="R126" s="41" t="s">
        <v>403</v>
      </c>
      <c r="S126" s="41" t="s">
        <v>178</v>
      </c>
      <c r="T126" s="84"/>
      <c r="U126" s="87"/>
      <c r="V126" s="84"/>
      <c r="W126" s="84"/>
    </row>
    <row r="127" spans="1:23" ht="29.25" customHeight="1" x14ac:dyDescent="0.25">
      <c r="A127" s="84"/>
      <c r="B127" s="84"/>
      <c r="C127" s="84"/>
      <c r="D127" s="84"/>
      <c r="E127" s="84"/>
      <c r="F127" s="84"/>
      <c r="G127" s="84"/>
      <c r="H127" s="85"/>
      <c r="I127" s="84"/>
      <c r="J127" s="84"/>
      <c r="K127" s="84"/>
      <c r="L127" s="84"/>
      <c r="M127" s="84"/>
      <c r="N127" s="84"/>
      <c r="O127" s="84"/>
      <c r="P127" s="84"/>
      <c r="Q127" s="84"/>
      <c r="R127" s="41" t="s">
        <v>396</v>
      </c>
      <c r="S127" s="41" t="s">
        <v>178</v>
      </c>
      <c r="T127" s="84"/>
      <c r="U127" s="87"/>
      <c r="V127" s="84"/>
      <c r="W127" s="84"/>
    </row>
    <row r="128" spans="1:23" ht="29.25" customHeight="1" x14ac:dyDescent="0.25">
      <c r="A128" s="84"/>
      <c r="B128" s="84"/>
      <c r="C128" s="84"/>
      <c r="D128" s="84"/>
      <c r="E128" s="84"/>
      <c r="F128" s="84"/>
      <c r="G128" s="84"/>
      <c r="H128" s="85"/>
      <c r="I128" s="84"/>
      <c r="J128" s="84"/>
      <c r="K128" s="84"/>
      <c r="L128" s="84"/>
      <c r="M128" s="84"/>
      <c r="N128" s="84"/>
      <c r="O128" s="84"/>
      <c r="P128" s="84"/>
      <c r="Q128" s="84"/>
      <c r="R128" s="41" t="s">
        <v>404</v>
      </c>
      <c r="S128" s="41" t="s">
        <v>400</v>
      </c>
      <c r="T128" s="84"/>
      <c r="U128" s="87"/>
      <c r="V128" s="84"/>
      <c r="W128" s="84"/>
    </row>
    <row r="129" spans="1:23" ht="29.25" customHeight="1" x14ac:dyDescent="0.25">
      <c r="A129" s="84"/>
      <c r="B129" s="84"/>
      <c r="C129" s="84"/>
      <c r="D129" s="84"/>
      <c r="E129" s="84"/>
      <c r="F129" s="84"/>
      <c r="G129" s="84"/>
      <c r="H129" s="85"/>
      <c r="I129" s="84"/>
      <c r="J129" s="84"/>
      <c r="K129" s="84"/>
      <c r="L129" s="84"/>
      <c r="M129" s="84"/>
      <c r="N129" s="84"/>
      <c r="O129" s="84"/>
      <c r="P129" s="84"/>
      <c r="Q129" s="84"/>
      <c r="R129" s="41" t="s">
        <v>405</v>
      </c>
      <c r="S129" s="41" t="s">
        <v>260</v>
      </c>
      <c r="T129" s="84"/>
      <c r="U129" s="87"/>
      <c r="V129" s="84"/>
      <c r="W129" s="84"/>
    </row>
    <row r="130" spans="1:23" ht="29.25" customHeight="1" x14ac:dyDescent="0.25">
      <c r="A130" s="84"/>
      <c r="B130" s="84"/>
      <c r="C130" s="84"/>
      <c r="D130" s="84"/>
      <c r="E130" s="84"/>
      <c r="F130" s="84"/>
      <c r="G130" s="84"/>
      <c r="H130" s="85"/>
      <c r="I130" s="84"/>
      <c r="J130" s="84"/>
      <c r="K130" s="84"/>
      <c r="L130" s="84"/>
      <c r="M130" s="84"/>
      <c r="N130" s="84"/>
      <c r="O130" s="84"/>
      <c r="P130" s="84"/>
      <c r="Q130" s="84"/>
      <c r="R130" s="41" t="s">
        <v>406</v>
      </c>
      <c r="S130" s="41" t="s">
        <v>66</v>
      </c>
      <c r="T130" s="84"/>
      <c r="U130" s="87"/>
      <c r="V130" s="84"/>
      <c r="W130" s="84"/>
    </row>
    <row r="131" spans="1:23" ht="29.25" customHeight="1" x14ac:dyDescent="0.25">
      <c r="A131" s="84"/>
      <c r="B131" s="84"/>
      <c r="C131" s="84"/>
      <c r="D131" s="84"/>
      <c r="E131" s="84"/>
      <c r="F131" s="84"/>
      <c r="G131" s="84"/>
      <c r="H131" s="85"/>
      <c r="I131" s="84"/>
      <c r="J131" s="84"/>
      <c r="K131" s="84"/>
      <c r="L131" s="84"/>
      <c r="M131" s="84"/>
      <c r="N131" s="84" t="s">
        <v>407</v>
      </c>
      <c r="O131" s="84" t="s">
        <v>324</v>
      </c>
      <c r="P131" s="84" t="s">
        <v>93</v>
      </c>
      <c r="Q131" s="84" t="s">
        <v>62</v>
      </c>
      <c r="R131" s="41" t="s">
        <v>408</v>
      </c>
      <c r="S131" s="41" t="s">
        <v>326</v>
      </c>
      <c r="T131" s="84"/>
      <c r="U131" s="87"/>
      <c r="V131" s="84"/>
      <c r="W131" s="84"/>
    </row>
    <row r="132" spans="1:23" ht="29.25" customHeight="1" x14ac:dyDescent="0.25">
      <c r="A132" s="84"/>
      <c r="B132" s="84"/>
      <c r="C132" s="84"/>
      <c r="D132" s="84"/>
      <c r="E132" s="84"/>
      <c r="F132" s="84"/>
      <c r="G132" s="84"/>
      <c r="H132" s="85"/>
      <c r="I132" s="84"/>
      <c r="J132" s="84"/>
      <c r="K132" s="84"/>
      <c r="L132" s="84"/>
      <c r="M132" s="84"/>
      <c r="N132" s="84"/>
      <c r="O132" s="84"/>
      <c r="P132" s="84"/>
      <c r="Q132" s="84"/>
      <c r="R132" s="41" t="s">
        <v>409</v>
      </c>
      <c r="S132" s="41" t="s">
        <v>116</v>
      </c>
      <c r="T132" s="84"/>
      <c r="U132" s="87"/>
      <c r="V132" s="84"/>
      <c r="W132" s="84"/>
    </row>
    <row r="133" spans="1:23" ht="29.25" customHeight="1" x14ac:dyDescent="0.25">
      <c r="A133" s="84"/>
      <c r="B133" s="84"/>
      <c r="C133" s="84"/>
      <c r="D133" s="84"/>
      <c r="E133" s="84"/>
      <c r="F133" s="84"/>
      <c r="G133" s="84"/>
      <c r="H133" s="85"/>
      <c r="I133" s="84"/>
      <c r="J133" s="84"/>
      <c r="K133" s="84"/>
      <c r="L133" s="84"/>
      <c r="M133" s="84"/>
      <c r="N133" s="84"/>
      <c r="O133" s="84"/>
      <c r="P133" s="84"/>
      <c r="Q133" s="84"/>
      <c r="R133" s="41" t="s">
        <v>410</v>
      </c>
      <c r="S133" s="41" t="s">
        <v>178</v>
      </c>
      <c r="T133" s="84"/>
      <c r="U133" s="87"/>
      <c r="V133" s="84"/>
      <c r="W133" s="84"/>
    </row>
    <row r="134" spans="1:23" ht="29.25" customHeight="1" x14ac:dyDescent="0.25">
      <c r="A134" s="84" t="s">
        <v>50</v>
      </c>
      <c r="B134" s="84">
        <v>892</v>
      </c>
      <c r="C134" s="84" t="s">
        <v>184</v>
      </c>
      <c r="D134" s="84" t="s">
        <v>324</v>
      </c>
      <c r="E134" s="84" t="s">
        <v>398</v>
      </c>
      <c r="F134" s="43" t="s">
        <v>26</v>
      </c>
      <c r="G134" s="84"/>
      <c r="H134" s="85" t="s">
        <v>411</v>
      </c>
      <c r="I134" s="84"/>
      <c r="J134" s="84" t="s">
        <v>322</v>
      </c>
      <c r="K134" s="84" t="s">
        <v>313</v>
      </c>
      <c r="L134" s="84"/>
      <c r="M134" s="84">
        <v>0</v>
      </c>
      <c r="N134" s="41" t="s">
        <v>412</v>
      </c>
      <c r="O134" s="41" t="s">
        <v>324</v>
      </c>
      <c r="P134" s="41" t="s">
        <v>93</v>
      </c>
      <c r="Q134" s="41" t="s">
        <v>31</v>
      </c>
      <c r="R134" s="41" t="s">
        <v>413</v>
      </c>
      <c r="S134" s="41" t="s">
        <v>363</v>
      </c>
      <c r="T134" s="84" t="s">
        <v>93</v>
      </c>
      <c r="U134" s="86">
        <v>0</v>
      </c>
      <c r="V134" s="84">
        <v>59</v>
      </c>
      <c r="W134" s="84"/>
    </row>
    <row r="135" spans="1:23" ht="29.25" customHeight="1" x14ac:dyDescent="0.25">
      <c r="A135" s="84"/>
      <c r="B135" s="84"/>
      <c r="C135" s="84"/>
      <c r="D135" s="84"/>
      <c r="E135" s="84"/>
      <c r="F135" s="43" t="s">
        <v>26</v>
      </c>
      <c r="G135" s="84"/>
      <c r="H135" s="85"/>
      <c r="I135" s="84"/>
      <c r="J135" s="84"/>
      <c r="K135" s="84"/>
      <c r="L135" s="84"/>
      <c r="M135" s="84"/>
      <c r="N135" s="41" t="s">
        <v>414</v>
      </c>
      <c r="O135" s="41" t="s">
        <v>324</v>
      </c>
      <c r="P135" s="41" t="s">
        <v>93</v>
      </c>
      <c r="Q135" s="41" t="s">
        <v>31</v>
      </c>
      <c r="R135" s="41" t="s">
        <v>415</v>
      </c>
      <c r="S135" s="41" t="s">
        <v>331</v>
      </c>
      <c r="T135" s="84"/>
      <c r="U135" s="86"/>
      <c r="V135" s="84"/>
      <c r="W135" s="84"/>
    </row>
    <row r="136" spans="1:23" ht="29.25" customHeight="1" x14ac:dyDescent="0.25">
      <c r="A136" s="84" t="s">
        <v>78</v>
      </c>
      <c r="B136" s="84">
        <v>893</v>
      </c>
      <c r="C136" s="84" t="s">
        <v>184</v>
      </c>
      <c r="D136" s="84" t="s">
        <v>324</v>
      </c>
      <c r="E136" s="84" t="s">
        <v>91</v>
      </c>
      <c r="F136" s="43" t="s">
        <v>26</v>
      </c>
      <c r="G136" s="84"/>
      <c r="H136" s="85" t="s">
        <v>416</v>
      </c>
      <c r="I136" s="84"/>
      <c r="J136" s="84" t="s">
        <v>322</v>
      </c>
      <c r="K136" s="84" t="s">
        <v>417</v>
      </c>
      <c r="L136" s="84"/>
      <c r="M136" s="84">
        <v>0</v>
      </c>
      <c r="N136" s="41" t="s">
        <v>418</v>
      </c>
      <c r="O136" s="41" t="s">
        <v>324</v>
      </c>
      <c r="P136" s="41" t="s">
        <v>419</v>
      </c>
      <c r="Q136" s="41" t="s">
        <v>31</v>
      </c>
      <c r="R136" s="41"/>
      <c r="S136" s="41"/>
      <c r="T136" s="84" t="s">
        <v>419</v>
      </c>
      <c r="U136" s="86">
        <v>0</v>
      </c>
      <c r="V136" s="84">
        <v>182</v>
      </c>
      <c r="W136" s="84"/>
    </row>
    <row r="137" spans="1:23" ht="29.25" customHeight="1" x14ac:dyDescent="0.25">
      <c r="A137" s="84"/>
      <c r="B137" s="84"/>
      <c r="C137" s="84"/>
      <c r="D137" s="84"/>
      <c r="E137" s="84"/>
      <c r="F137" s="43" t="s">
        <v>26</v>
      </c>
      <c r="G137" s="84"/>
      <c r="H137" s="85"/>
      <c r="I137" s="84"/>
      <c r="J137" s="84"/>
      <c r="K137" s="84"/>
      <c r="L137" s="84"/>
      <c r="M137" s="84"/>
      <c r="N137" s="41" t="s">
        <v>420</v>
      </c>
      <c r="O137" s="41" t="s">
        <v>324</v>
      </c>
      <c r="P137" s="41" t="s">
        <v>419</v>
      </c>
      <c r="Q137" s="41" t="s">
        <v>31</v>
      </c>
      <c r="R137" s="41"/>
      <c r="S137" s="41"/>
      <c r="T137" s="84"/>
      <c r="U137" s="86"/>
      <c r="V137" s="84"/>
      <c r="W137" s="84"/>
    </row>
    <row r="138" spans="1:23" ht="29.25" customHeight="1" x14ac:dyDescent="0.25">
      <c r="A138" s="84"/>
      <c r="B138" s="84"/>
      <c r="C138" s="84"/>
      <c r="D138" s="84"/>
      <c r="E138" s="84"/>
      <c r="F138" s="43" t="s">
        <v>26</v>
      </c>
      <c r="G138" s="84"/>
      <c r="H138" s="85"/>
      <c r="I138" s="84"/>
      <c r="J138" s="84"/>
      <c r="K138" s="84"/>
      <c r="L138" s="84"/>
      <c r="M138" s="84"/>
      <c r="N138" s="41" t="s">
        <v>421</v>
      </c>
      <c r="O138" s="41" t="s">
        <v>324</v>
      </c>
      <c r="P138" s="41" t="s">
        <v>419</v>
      </c>
      <c r="Q138" s="41" t="s">
        <v>31</v>
      </c>
      <c r="R138" s="41"/>
      <c r="S138" s="41"/>
      <c r="T138" s="84"/>
      <c r="U138" s="86"/>
      <c r="V138" s="84"/>
      <c r="W138" s="84"/>
    </row>
    <row r="139" spans="1:23" ht="29.25" customHeight="1" x14ac:dyDescent="0.25">
      <c r="A139" s="84" t="s">
        <v>422</v>
      </c>
      <c r="B139" s="84">
        <v>444</v>
      </c>
      <c r="C139" s="84" t="s">
        <v>184</v>
      </c>
      <c r="D139" s="84" t="s">
        <v>293</v>
      </c>
      <c r="E139" s="84" t="s">
        <v>423</v>
      </c>
      <c r="F139" s="41" t="s">
        <v>26</v>
      </c>
      <c r="G139" s="84"/>
      <c r="H139" s="85" t="s">
        <v>424</v>
      </c>
      <c r="I139" s="84"/>
      <c r="J139" s="84" t="s">
        <v>186</v>
      </c>
      <c r="K139" s="84" t="s">
        <v>313</v>
      </c>
      <c r="L139" s="84"/>
      <c r="M139" s="84">
        <v>0</v>
      </c>
      <c r="N139" s="84" t="s">
        <v>425</v>
      </c>
      <c r="O139" s="84" t="s">
        <v>324</v>
      </c>
      <c r="P139" s="84" t="s">
        <v>93</v>
      </c>
      <c r="Q139" s="84" t="s">
        <v>62</v>
      </c>
      <c r="R139" s="41" t="s">
        <v>426</v>
      </c>
      <c r="S139" s="41" t="s">
        <v>427</v>
      </c>
      <c r="T139" s="84" t="s">
        <v>93</v>
      </c>
      <c r="U139" s="86">
        <v>0.6</v>
      </c>
      <c r="V139" s="84">
        <v>59</v>
      </c>
      <c r="W139" s="84"/>
    </row>
    <row r="140" spans="1:23" ht="29.25" customHeight="1" x14ac:dyDescent="0.25">
      <c r="A140" s="84"/>
      <c r="B140" s="84"/>
      <c r="C140" s="84"/>
      <c r="D140" s="84"/>
      <c r="E140" s="84"/>
      <c r="F140" s="41"/>
      <c r="G140" s="84"/>
      <c r="H140" s="85"/>
      <c r="I140" s="84"/>
      <c r="J140" s="84"/>
      <c r="K140" s="84"/>
      <c r="L140" s="84"/>
      <c r="M140" s="84"/>
      <c r="N140" s="84"/>
      <c r="O140" s="84"/>
      <c r="P140" s="84"/>
      <c r="Q140" s="84"/>
      <c r="R140" s="41" t="s">
        <v>384</v>
      </c>
      <c r="S140" s="41" t="s">
        <v>116</v>
      </c>
      <c r="T140" s="84"/>
      <c r="U140" s="86"/>
      <c r="V140" s="84"/>
      <c r="W140" s="84"/>
    </row>
    <row r="141" spans="1:23" ht="29.25" customHeight="1" x14ac:dyDescent="0.25">
      <c r="A141" s="84"/>
      <c r="B141" s="84"/>
      <c r="C141" s="84"/>
      <c r="D141" s="84"/>
      <c r="E141" s="84"/>
      <c r="F141" s="41"/>
      <c r="G141" s="84"/>
      <c r="H141" s="85"/>
      <c r="I141" s="84"/>
      <c r="J141" s="84"/>
      <c r="K141" s="84"/>
      <c r="L141" s="84"/>
      <c r="M141" s="84"/>
      <c r="N141" s="84"/>
      <c r="O141" s="84"/>
      <c r="P141" s="84"/>
      <c r="Q141" s="84"/>
      <c r="R141" s="41" t="s">
        <v>428</v>
      </c>
      <c r="S141" s="41" t="s">
        <v>178</v>
      </c>
      <c r="T141" s="84"/>
      <c r="U141" s="86"/>
      <c r="V141" s="84"/>
      <c r="W141" s="84"/>
    </row>
    <row r="142" spans="1:23" ht="29.25" customHeight="1" x14ac:dyDescent="0.25">
      <c r="A142" s="84"/>
      <c r="B142" s="84"/>
      <c r="C142" s="84"/>
      <c r="D142" s="84"/>
      <c r="E142" s="84"/>
      <c r="F142" s="43" t="s">
        <v>26</v>
      </c>
      <c r="G142" s="84"/>
      <c r="H142" s="85"/>
      <c r="I142" s="84"/>
      <c r="J142" s="84"/>
      <c r="K142" s="84"/>
      <c r="L142" s="84"/>
      <c r="M142" s="84"/>
      <c r="N142" s="84" t="s">
        <v>425</v>
      </c>
      <c r="O142" s="84" t="s">
        <v>135</v>
      </c>
      <c r="P142" s="84" t="s">
        <v>93</v>
      </c>
      <c r="Q142" s="84" t="s">
        <v>31</v>
      </c>
      <c r="R142" s="41" t="s">
        <v>429</v>
      </c>
      <c r="S142" s="41" t="s">
        <v>427</v>
      </c>
      <c r="T142" s="84"/>
      <c r="U142" s="86"/>
      <c r="V142" s="84"/>
      <c r="W142" s="84"/>
    </row>
    <row r="143" spans="1:23" ht="29.25" customHeight="1" x14ac:dyDescent="0.25">
      <c r="A143" s="84"/>
      <c r="B143" s="84"/>
      <c r="C143" s="84"/>
      <c r="D143" s="84"/>
      <c r="E143" s="84"/>
      <c r="F143" s="41"/>
      <c r="G143" s="84"/>
      <c r="H143" s="85"/>
      <c r="I143" s="84"/>
      <c r="J143" s="84"/>
      <c r="K143" s="84"/>
      <c r="L143" s="84"/>
      <c r="M143" s="84"/>
      <c r="N143" s="84"/>
      <c r="O143" s="84"/>
      <c r="P143" s="84"/>
      <c r="Q143" s="84"/>
      <c r="R143" s="41" t="s">
        <v>430</v>
      </c>
      <c r="S143" s="41" t="s">
        <v>168</v>
      </c>
      <c r="T143" s="84"/>
      <c r="U143" s="86"/>
      <c r="V143" s="84"/>
      <c r="W143" s="84"/>
    </row>
    <row r="144" spans="1:23" ht="29.25" customHeight="1" x14ac:dyDescent="0.25">
      <c r="A144" s="84"/>
      <c r="B144" s="84"/>
      <c r="C144" s="84"/>
      <c r="D144" s="84"/>
      <c r="E144" s="84"/>
      <c r="F144" s="41"/>
      <c r="G144" s="84"/>
      <c r="H144" s="85"/>
      <c r="I144" s="84"/>
      <c r="J144" s="84"/>
      <c r="K144" s="84"/>
      <c r="L144" s="84"/>
      <c r="M144" s="84"/>
      <c r="N144" s="84"/>
      <c r="O144" s="84"/>
      <c r="P144" s="84"/>
      <c r="Q144" s="84"/>
      <c r="R144" s="41" t="s">
        <v>431</v>
      </c>
      <c r="S144" s="41" t="s">
        <v>178</v>
      </c>
      <c r="T144" s="84"/>
      <c r="U144" s="86"/>
      <c r="V144" s="84"/>
      <c r="W144" s="84"/>
    </row>
    <row r="145" spans="1:23" ht="29.25" customHeight="1" x14ac:dyDescent="0.25">
      <c r="A145" s="84"/>
      <c r="B145" s="84"/>
      <c r="C145" s="84"/>
      <c r="D145" s="84"/>
      <c r="E145" s="84"/>
      <c r="F145" s="41"/>
      <c r="G145" s="84"/>
      <c r="H145" s="85"/>
      <c r="I145" s="84"/>
      <c r="J145" s="84"/>
      <c r="K145" s="84"/>
      <c r="L145" s="84"/>
      <c r="M145" s="84"/>
      <c r="N145" s="84"/>
      <c r="O145" s="84"/>
      <c r="P145" s="84"/>
      <c r="Q145" s="84"/>
      <c r="R145" s="41" t="s">
        <v>381</v>
      </c>
      <c r="S145" s="41" t="s">
        <v>309</v>
      </c>
      <c r="T145" s="84"/>
      <c r="U145" s="86"/>
      <c r="V145" s="84"/>
      <c r="W145" s="84"/>
    </row>
    <row r="146" spans="1:23" ht="29.25" customHeight="1" x14ac:dyDescent="0.25">
      <c r="A146" s="84"/>
      <c r="B146" s="84"/>
      <c r="C146" s="84"/>
      <c r="D146" s="84"/>
      <c r="E146" s="84"/>
      <c r="F146" s="41"/>
      <c r="G146" s="84"/>
      <c r="H146" s="85"/>
      <c r="I146" s="84"/>
      <c r="J146" s="84"/>
      <c r="K146" s="84"/>
      <c r="L146" s="84"/>
      <c r="M146" s="84"/>
      <c r="N146" s="84" t="s">
        <v>425</v>
      </c>
      <c r="O146" s="84" t="s">
        <v>293</v>
      </c>
      <c r="P146" s="84" t="s">
        <v>93</v>
      </c>
      <c r="Q146" s="84" t="s">
        <v>62</v>
      </c>
      <c r="R146" s="41" t="s">
        <v>432</v>
      </c>
      <c r="S146" s="41" t="s">
        <v>427</v>
      </c>
      <c r="T146" s="84"/>
      <c r="U146" s="86"/>
      <c r="V146" s="84"/>
      <c r="W146" s="84"/>
    </row>
    <row r="147" spans="1:23" ht="29.25" customHeight="1" x14ac:dyDescent="0.25">
      <c r="A147" s="84"/>
      <c r="B147" s="84"/>
      <c r="C147" s="84"/>
      <c r="D147" s="84"/>
      <c r="E147" s="84"/>
      <c r="F147" s="41"/>
      <c r="G147" s="84"/>
      <c r="H147" s="85"/>
      <c r="I147" s="84"/>
      <c r="J147" s="84"/>
      <c r="K147" s="84"/>
      <c r="L147" s="84"/>
      <c r="M147" s="84"/>
      <c r="N147" s="84"/>
      <c r="O147" s="84"/>
      <c r="P147" s="84"/>
      <c r="Q147" s="84"/>
      <c r="R147" s="41" t="s">
        <v>433</v>
      </c>
      <c r="S147" s="41" t="s">
        <v>168</v>
      </c>
      <c r="T147" s="84"/>
      <c r="U147" s="86"/>
      <c r="V147" s="84"/>
      <c r="W147" s="84"/>
    </row>
    <row r="148" spans="1:23" ht="29.25" customHeight="1" x14ac:dyDescent="0.25">
      <c r="A148" s="84"/>
      <c r="B148" s="84"/>
      <c r="C148" s="84"/>
      <c r="D148" s="84"/>
      <c r="E148" s="84"/>
      <c r="F148" s="41"/>
      <c r="G148" s="84"/>
      <c r="H148" s="85"/>
      <c r="I148" s="84"/>
      <c r="J148" s="84"/>
      <c r="K148" s="84"/>
      <c r="L148" s="84"/>
      <c r="M148" s="84"/>
      <c r="N148" s="84"/>
      <c r="O148" s="84"/>
      <c r="P148" s="84"/>
      <c r="Q148" s="84"/>
      <c r="R148" s="41" t="s">
        <v>434</v>
      </c>
      <c r="S148" s="41" t="s">
        <v>178</v>
      </c>
      <c r="T148" s="84"/>
      <c r="U148" s="86"/>
      <c r="V148" s="84"/>
      <c r="W148" s="84"/>
    </row>
    <row r="149" spans="1:23" ht="29.25" customHeight="1" x14ac:dyDescent="0.25">
      <c r="A149" s="84"/>
      <c r="B149" s="84"/>
      <c r="C149" s="84"/>
      <c r="D149" s="84"/>
      <c r="E149" s="84"/>
      <c r="F149" s="41"/>
      <c r="G149" s="84"/>
      <c r="H149" s="85"/>
      <c r="I149" s="84"/>
      <c r="J149" s="84"/>
      <c r="K149" s="84"/>
      <c r="L149" s="84"/>
      <c r="M149" s="84"/>
      <c r="N149" s="84"/>
      <c r="O149" s="84"/>
      <c r="P149" s="84"/>
      <c r="Q149" s="84"/>
      <c r="R149" s="41" t="s">
        <v>390</v>
      </c>
      <c r="S149" s="41" t="s">
        <v>309</v>
      </c>
      <c r="T149" s="84"/>
      <c r="U149" s="86"/>
      <c r="V149" s="84"/>
      <c r="W149" s="84"/>
    </row>
    <row r="150" spans="1:23" ht="44.25" customHeight="1" x14ac:dyDescent="0.25">
      <c r="A150" s="84"/>
      <c r="B150" s="84"/>
      <c r="C150" s="84"/>
      <c r="D150" s="84"/>
      <c r="E150" s="84"/>
      <c r="F150" s="41"/>
      <c r="G150" s="84"/>
      <c r="H150" s="85"/>
      <c r="I150" s="84"/>
      <c r="J150" s="84"/>
      <c r="K150" s="84"/>
      <c r="L150" s="84"/>
      <c r="M150" s="84"/>
      <c r="N150" s="84"/>
      <c r="O150" s="84"/>
      <c r="P150" s="84"/>
      <c r="Q150" s="84"/>
      <c r="R150" s="41" t="s">
        <v>391</v>
      </c>
      <c r="S150" s="41" t="s">
        <v>309</v>
      </c>
      <c r="T150" s="84"/>
      <c r="U150" s="86"/>
      <c r="V150" s="84"/>
      <c r="W150" s="84"/>
    </row>
    <row r="151" spans="1:23" ht="44.25" customHeight="1" x14ac:dyDescent="0.25">
      <c r="A151" s="84"/>
      <c r="B151" s="84"/>
      <c r="C151" s="84"/>
      <c r="D151" s="84"/>
      <c r="E151" s="84"/>
      <c r="F151" s="41"/>
      <c r="G151" s="84"/>
      <c r="H151" s="85"/>
      <c r="I151" s="84"/>
      <c r="J151" s="84"/>
      <c r="K151" s="84"/>
      <c r="L151" s="84"/>
      <c r="M151" s="84"/>
      <c r="N151" s="84" t="s">
        <v>425</v>
      </c>
      <c r="O151" s="84" t="s">
        <v>357</v>
      </c>
      <c r="P151" s="84" t="s">
        <v>93</v>
      </c>
      <c r="Q151" s="84" t="s">
        <v>62</v>
      </c>
      <c r="R151" s="41" t="s">
        <v>435</v>
      </c>
      <c r="S151" s="41" t="s">
        <v>427</v>
      </c>
      <c r="T151" s="84"/>
      <c r="U151" s="86"/>
      <c r="V151" s="84"/>
      <c r="W151" s="84"/>
    </row>
    <row r="152" spans="1:23" ht="44.25" customHeight="1" x14ac:dyDescent="0.25">
      <c r="A152" s="84"/>
      <c r="B152" s="84"/>
      <c r="C152" s="84"/>
      <c r="D152" s="84"/>
      <c r="E152" s="84"/>
      <c r="F152" s="41"/>
      <c r="G152" s="84"/>
      <c r="H152" s="85"/>
      <c r="I152" s="84"/>
      <c r="J152" s="84"/>
      <c r="K152" s="84"/>
      <c r="L152" s="84"/>
      <c r="M152" s="84"/>
      <c r="N152" s="84"/>
      <c r="O152" s="84"/>
      <c r="P152" s="84"/>
      <c r="Q152" s="84"/>
      <c r="R152" s="41" t="s">
        <v>436</v>
      </c>
      <c r="S152" s="41" t="s">
        <v>168</v>
      </c>
      <c r="T152" s="84"/>
      <c r="U152" s="86"/>
      <c r="V152" s="84"/>
      <c r="W152" s="84"/>
    </row>
    <row r="153" spans="1:23" ht="27.75" customHeight="1" x14ac:dyDescent="0.25">
      <c r="A153" s="84"/>
      <c r="B153" s="84"/>
      <c r="C153" s="84"/>
      <c r="D153" s="84"/>
      <c r="E153" s="84"/>
      <c r="F153" s="41"/>
      <c r="G153" s="84"/>
      <c r="H153" s="85"/>
      <c r="I153" s="84"/>
      <c r="J153" s="84"/>
      <c r="K153" s="84"/>
      <c r="L153" s="84"/>
      <c r="M153" s="84"/>
      <c r="N153" s="84"/>
      <c r="O153" s="84"/>
      <c r="P153" s="84"/>
      <c r="Q153" s="84"/>
      <c r="R153" s="41" t="s">
        <v>434</v>
      </c>
      <c r="S153" s="41" t="s">
        <v>178</v>
      </c>
      <c r="T153" s="84"/>
      <c r="U153" s="86"/>
      <c r="V153" s="84"/>
      <c r="W153" s="84"/>
    </row>
    <row r="154" spans="1:23" ht="27.75" customHeight="1" x14ac:dyDescent="0.25">
      <c r="A154" s="84"/>
      <c r="B154" s="84"/>
      <c r="C154" s="84"/>
      <c r="D154" s="84"/>
      <c r="E154" s="84"/>
      <c r="F154" s="41"/>
      <c r="G154" s="84"/>
      <c r="H154" s="85"/>
      <c r="I154" s="84"/>
      <c r="J154" s="84"/>
      <c r="K154" s="84"/>
      <c r="L154" s="84"/>
      <c r="M154" s="84"/>
      <c r="N154" s="84"/>
      <c r="O154" s="84"/>
      <c r="P154" s="84"/>
      <c r="Q154" s="84"/>
      <c r="R154" s="41" t="s">
        <v>383</v>
      </c>
      <c r="S154" s="41" t="s">
        <v>260</v>
      </c>
      <c r="T154" s="84"/>
      <c r="U154" s="86"/>
      <c r="V154" s="84"/>
      <c r="W154" s="84"/>
    </row>
    <row r="155" spans="1:23" ht="27.75" customHeight="1" x14ac:dyDescent="0.25">
      <c r="A155" s="84"/>
      <c r="B155" s="84"/>
      <c r="C155" s="84"/>
      <c r="D155" s="84"/>
      <c r="E155" s="84"/>
      <c r="F155" s="43" t="s">
        <v>26</v>
      </c>
      <c r="G155" s="84"/>
      <c r="H155" s="85"/>
      <c r="I155" s="84"/>
      <c r="J155" s="84"/>
      <c r="K155" s="84"/>
      <c r="L155" s="84"/>
      <c r="M155" s="84"/>
      <c r="N155" s="84" t="s">
        <v>437</v>
      </c>
      <c r="O155" s="84" t="s">
        <v>310</v>
      </c>
      <c r="P155" s="84" t="s">
        <v>93</v>
      </c>
      <c r="Q155" s="84" t="s">
        <v>31</v>
      </c>
      <c r="R155" s="41" t="s">
        <v>438</v>
      </c>
      <c r="S155" s="41" t="s">
        <v>427</v>
      </c>
      <c r="T155" s="84"/>
      <c r="U155" s="86"/>
      <c r="V155" s="84"/>
      <c r="W155" s="84"/>
    </row>
    <row r="156" spans="1:23" ht="27.75" customHeight="1" x14ac:dyDescent="0.25">
      <c r="A156" s="84"/>
      <c r="B156" s="84"/>
      <c r="C156" s="84"/>
      <c r="D156" s="84"/>
      <c r="E156" s="84"/>
      <c r="F156" s="41"/>
      <c r="G156" s="84"/>
      <c r="H156" s="85"/>
      <c r="I156" s="84"/>
      <c r="J156" s="84"/>
      <c r="K156" s="84"/>
      <c r="L156" s="84"/>
      <c r="M156" s="84"/>
      <c r="N156" s="84"/>
      <c r="O156" s="84"/>
      <c r="P156" s="84"/>
      <c r="Q156" s="84"/>
      <c r="R156" s="41" t="s">
        <v>439</v>
      </c>
      <c r="S156" s="41" t="s">
        <v>168</v>
      </c>
      <c r="T156" s="84"/>
      <c r="U156" s="86"/>
      <c r="V156" s="84"/>
      <c r="W156" s="84"/>
    </row>
    <row r="157" spans="1:23" ht="27.75" customHeight="1" x14ac:dyDescent="0.25">
      <c r="A157" s="84"/>
      <c r="B157" s="84"/>
      <c r="C157" s="84"/>
      <c r="D157" s="84"/>
      <c r="E157" s="84"/>
      <c r="F157" s="41"/>
      <c r="G157" s="84"/>
      <c r="H157" s="85"/>
      <c r="I157" s="84"/>
      <c r="J157" s="84"/>
      <c r="K157" s="84"/>
      <c r="L157" s="84"/>
      <c r="M157" s="84"/>
      <c r="N157" s="84"/>
      <c r="O157" s="84"/>
      <c r="P157" s="84"/>
      <c r="Q157" s="84"/>
      <c r="R157" s="41" t="s">
        <v>434</v>
      </c>
      <c r="S157" s="41" t="s">
        <v>178</v>
      </c>
      <c r="T157" s="84"/>
      <c r="U157" s="86"/>
      <c r="V157" s="84"/>
      <c r="W157" s="84"/>
    </row>
    <row r="158" spans="1:23" ht="29.25" customHeight="1" x14ac:dyDescent="0.25">
      <c r="A158" s="84"/>
      <c r="B158" s="84"/>
      <c r="C158" s="84"/>
      <c r="D158" s="84"/>
      <c r="E158" s="84"/>
      <c r="F158" s="41"/>
      <c r="G158" s="84"/>
      <c r="H158" s="85"/>
      <c r="I158" s="84"/>
      <c r="J158" s="84"/>
      <c r="K158" s="84"/>
      <c r="L158" s="84"/>
      <c r="M158" s="84"/>
      <c r="N158" s="84"/>
      <c r="O158" s="84"/>
      <c r="P158" s="84"/>
      <c r="Q158" s="84"/>
      <c r="R158" s="41" t="s">
        <v>440</v>
      </c>
      <c r="S158" s="41" t="s">
        <v>309</v>
      </c>
      <c r="T158" s="84"/>
      <c r="U158" s="86"/>
      <c r="V158" s="84"/>
      <c r="W158" s="84"/>
    </row>
    <row r="159" spans="1:23" s="8" customFormat="1" ht="13.5" customHeight="1" x14ac:dyDescent="0.2">
      <c r="A159" s="80" t="s">
        <v>133</v>
      </c>
      <c r="B159" s="80">
        <v>367</v>
      </c>
      <c r="C159" s="80" t="s">
        <v>134</v>
      </c>
      <c r="D159" s="80" t="s">
        <v>135</v>
      </c>
      <c r="E159" s="80" t="s">
        <v>136</v>
      </c>
      <c r="F159" s="80" t="s">
        <v>26</v>
      </c>
      <c r="G159" s="80"/>
      <c r="H159" s="88" t="s">
        <v>137</v>
      </c>
      <c r="I159" s="80"/>
      <c r="J159" s="80" t="s">
        <v>138</v>
      </c>
      <c r="K159" s="80" t="s">
        <v>139</v>
      </c>
      <c r="L159" s="80"/>
      <c r="M159" s="80">
        <v>0</v>
      </c>
      <c r="N159" s="80" t="s">
        <v>140</v>
      </c>
      <c r="O159" s="80" t="s">
        <v>135</v>
      </c>
      <c r="P159" s="80" t="s">
        <v>141</v>
      </c>
      <c r="Q159" s="80" t="s">
        <v>69</v>
      </c>
      <c r="R159" s="24" t="s">
        <v>142</v>
      </c>
      <c r="S159" s="24" t="s">
        <v>143</v>
      </c>
      <c r="T159" s="80" t="s">
        <v>144</v>
      </c>
      <c r="U159" s="82">
        <v>0.5</v>
      </c>
      <c r="V159" s="80">
        <v>243</v>
      </c>
      <c r="W159" s="80"/>
    </row>
    <row r="160" spans="1:23" s="8" customFormat="1" ht="13.5" customHeight="1" x14ac:dyDescent="0.2">
      <c r="A160" s="80"/>
      <c r="B160" s="80"/>
      <c r="C160" s="80"/>
      <c r="D160" s="80"/>
      <c r="E160" s="80"/>
      <c r="F160" s="80"/>
      <c r="G160" s="80"/>
      <c r="H160" s="88"/>
      <c r="I160" s="80"/>
      <c r="J160" s="80"/>
      <c r="K160" s="80"/>
      <c r="L160" s="80"/>
      <c r="M160" s="80"/>
      <c r="N160" s="80"/>
      <c r="O160" s="80"/>
      <c r="P160" s="80"/>
      <c r="Q160" s="80"/>
      <c r="R160" s="24" t="s">
        <v>145</v>
      </c>
      <c r="S160" s="24" t="s">
        <v>146</v>
      </c>
      <c r="T160" s="80"/>
      <c r="U160" s="82"/>
      <c r="V160" s="80"/>
      <c r="W160" s="80"/>
    </row>
    <row r="161" spans="1:23" s="8" customFormat="1" ht="13.5" customHeight="1" x14ac:dyDescent="0.2">
      <c r="A161" s="80"/>
      <c r="B161" s="80"/>
      <c r="C161" s="80"/>
      <c r="D161" s="80"/>
      <c r="E161" s="80"/>
      <c r="F161" s="80"/>
      <c r="G161" s="80"/>
      <c r="H161" s="88"/>
      <c r="I161" s="80"/>
      <c r="J161" s="80"/>
      <c r="K161" s="80"/>
      <c r="L161" s="80"/>
      <c r="M161" s="80"/>
      <c r="N161" s="80"/>
      <c r="O161" s="80"/>
      <c r="P161" s="80"/>
      <c r="Q161" s="80"/>
      <c r="R161" s="24" t="s">
        <v>147</v>
      </c>
      <c r="S161" s="24" t="s">
        <v>148</v>
      </c>
      <c r="T161" s="80"/>
      <c r="U161" s="82"/>
      <c r="V161" s="80"/>
      <c r="W161" s="80"/>
    </row>
    <row r="162" spans="1:23" s="8" customFormat="1" ht="13.5" customHeight="1" x14ac:dyDescent="0.2">
      <c r="A162" s="80"/>
      <c r="B162" s="80"/>
      <c r="C162" s="80"/>
      <c r="D162" s="80"/>
      <c r="E162" s="80"/>
      <c r="F162" s="80"/>
      <c r="G162" s="80"/>
      <c r="H162" s="88"/>
      <c r="I162" s="80"/>
      <c r="J162" s="80"/>
      <c r="K162" s="80"/>
      <c r="L162" s="80"/>
      <c r="M162" s="80"/>
      <c r="N162" s="80"/>
      <c r="O162" s="80"/>
      <c r="P162" s="80"/>
      <c r="Q162" s="80"/>
      <c r="R162" s="24" t="s">
        <v>149</v>
      </c>
      <c r="S162" s="24" t="s">
        <v>150</v>
      </c>
      <c r="T162" s="80"/>
      <c r="U162" s="82"/>
      <c r="V162" s="80"/>
      <c r="W162" s="80"/>
    </row>
    <row r="163" spans="1:23" s="8" customFormat="1" ht="13.5" customHeight="1" x14ac:dyDescent="0.2">
      <c r="A163" s="80"/>
      <c r="B163" s="80"/>
      <c r="C163" s="80"/>
      <c r="D163" s="80"/>
      <c r="E163" s="80"/>
      <c r="F163" s="80"/>
      <c r="G163" s="80"/>
      <c r="H163" s="88"/>
      <c r="I163" s="80"/>
      <c r="J163" s="80"/>
      <c r="K163" s="80"/>
      <c r="L163" s="80"/>
      <c r="M163" s="80"/>
      <c r="N163" s="80"/>
      <c r="O163" s="80"/>
      <c r="P163" s="80"/>
      <c r="Q163" s="80"/>
      <c r="R163" s="24" t="s">
        <v>151</v>
      </c>
      <c r="S163" s="24" t="s">
        <v>152</v>
      </c>
      <c r="T163" s="80"/>
      <c r="U163" s="82"/>
      <c r="V163" s="80"/>
      <c r="W163" s="80"/>
    </row>
    <row r="164" spans="1:23" s="8" customFormat="1" ht="13.5" customHeight="1" x14ac:dyDescent="0.2">
      <c r="A164" s="80"/>
      <c r="B164" s="80"/>
      <c r="C164" s="80"/>
      <c r="D164" s="80"/>
      <c r="E164" s="80"/>
      <c r="F164" s="80"/>
      <c r="G164" s="80"/>
      <c r="H164" s="88"/>
      <c r="I164" s="80"/>
      <c r="J164" s="80"/>
      <c r="K164" s="80"/>
      <c r="L164" s="80"/>
      <c r="M164" s="80"/>
      <c r="N164" s="80"/>
      <c r="O164" s="80"/>
      <c r="P164" s="80"/>
      <c r="Q164" s="80"/>
      <c r="R164" s="24" t="s">
        <v>153</v>
      </c>
      <c r="S164" s="24" t="s">
        <v>154</v>
      </c>
      <c r="T164" s="80"/>
      <c r="U164" s="82"/>
      <c r="V164" s="80"/>
      <c r="W164" s="80"/>
    </row>
    <row r="165" spans="1:23" s="8" customFormat="1" ht="13.5" customHeight="1" x14ac:dyDescent="0.2">
      <c r="A165" s="80"/>
      <c r="B165" s="80"/>
      <c r="C165" s="80"/>
      <c r="D165" s="80"/>
      <c r="E165" s="80"/>
      <c r="F165" s="80"/>
      <c r="G165" s="80"/>
      <c r="H165" s="88"/>
      <c r="I165" s="80"/>
      <c r="J165" s="80"/>
      <c r="K165" s="80"/>
      <c r="L165" s="80"/>
      <c r="M165" s="80"/>
      <c r="N165" s="80"/>
      <c r="O165" s="80"/>
      <c r="P165" s="80"/>
      <c r="Q165" s="80"/>
      <c r="R165" s="24" t="s">
        <v>155</v>
      </c>
      <c r="S165" s="24" t="s">
        <v>156</v>
      </c>
      <c r="T165" s="80"/>
      <c r="U165" s="82"/>
      <c r="V165" s="80"/>
      <c r="W165" s="80"/>
    </row>
    <row r="166" spans="1:23" s="8" customFormat="1" ht="13.5" customHeight="1" x14ac:dyDescent="0.2">
      <c r="A166" s="80"/>
      <c r="B166" s="80"/>
      <c r="C166" s="80"/>
      <c r="D166" s="80"/>
      <c r="E166" s="80"/>
      <c r="F166" s="80"/>
      <c r="G166" s="80"/>
      <c r="H166" s="88"/>
      <c r="I166" s="80"/>
      <c r="J166" s="80"/>
      <c r="K166" s="80"/>
      <c r="L166" s="80"/>
      <c r="M166" s="80"/>
      <c r="N166" s="80"/>
      <c r="O166" s="80"/>
      <c r="P166" s="80"/>
      <c r="Q166" s="80"/>
      <c r="R166" s="24" t="s">
        <v>157</v>
      </c>
      <c r="S166" s="24" t="s">
        <v>158</v>
      </c>
      <c r="T166" s="80"/>
      <c r="U166" s="82"/>
      <c r="V166" s="80"/>
      <c r="W166" s="80"/>
    </row>
    <row r="167" spans="1:23" s="8" customFormat="1" ht="13.5" customHeight="1" x14ac:dyDescent="0.2">
      <c r="A167" s="80"/>
      <c r="B167" s="80"/>
      <c r="C167" s="80"/>
      <c r="D167" s="80"/>
      <c r="E167" s="80"/>
      <c r="F167" s="80"/>
      <c r="G167" s="80"/>
      <c r="H167" s="88"/>
      <c r="I167" s="80"/>
      <c r="J167" s="80"/>
      <c r="K167" s="80"/>
      <c r="L167" s="80"/>
      <c r="M167" s="80"/>
      <c r="N167" s="80"/>
      <c r="O167" s="80"/>
      <c r="P167" s="80"/>
      <c r="Q167" s="80"/>
      <c r="R167" s="24" t="s">
        <v>159</v>
      </c>
      <c r="S167" s="24" t="s">
        <v>160</v>
      </c>
      <c r="T167" s="80"/>
      <c r="U167" s="82"/>
      <c r="V167" s="80"/>
      <c r="W167" s="80"/>
    </row>
    <row r="168" spans="1:23" s="8" customFormat="1" ht="13.5" customHeight="1" x14ac:dyDescent="0.2">
      <c r="A168" s="80"/>
      <c r="B168" s="80"/>
      <c r="C168" s="80"/>
      <c r="D168" s="80"/>
      <c r="E168" s="80"/>
      <c r="F168" s="80"/>
      <c r="G168" s="80"/>
      <c r="H168" s="88"/>
      <c r="I168" s="80"/>
      <c r="J168" s="80"/>
      <c r="K168" s="80"/>
      <c r="L168" s="80"/>
      <c r="M168" s="80"/>
      <c r="N168" s="80"/>
      <c r="O168" s="80"/>
      <c r="P168" s="80"/>
      <c r="Q168" s="80"/>
      <c r="R168" s="24" t="s">
        <v>161</v>
      </c>
      <c r="S168" s="24" t="s">
        <v>162</v>
      </c>
      <c r="T168" s="80"/>
      <c r="U168" s="82"/>
      <c r="V168" s="80"/>
      <c r="W168" s="80"/>
    </row>
    <row r="169" spans="1:23" s="8" customFormat="1" ht="13.5" customHeight="1" x14ac:dyDescent="0.2">
      <c r="A169" s="80"/>
      <c r="B169" s="80"/>
      <c r="C169" s="80"/>
      <c r="D169" s="80"/>
      <c r="E169" s="80"/>
      <c r="F169" s="80"/>
      <c r="G169" s="80"/>
      <c r="H169" s="88"/>
      <c r="I169" s="80"/>
      <c r="J169" s="80"/>
      <c r="K169" s="80"/>
      <c r="L169" s="80"/>
      <c r="M169" s="80"/>
      <c r="N169" s="80"/>
      <c r="O169" s="80"/>
      <c r="P169" s="80"/>
      <c r="Q169" s="80"/>
      <c r="R169" s="24" t="s">
        <v>163</v>
      </c>
      <c r="S169" s="24" t="s">
        <v>164</v>
      </c>
      <c r="T169" s="80"/>
      <c r="U169" s="82"/>
      <c r="V169" s="80"/>
      <c r="W169" s="80"/>
    </row>
    <row r="170" spans="1:23" s="8" customFormat="1" ht="13.5" customHeight="1" x14ac:dyDescent="0.2">
      <c r="A170" s="80"/>
      <c r="B170" s="80"/>
      <c r="C170" s="80"/>
      <c r="D170" s="80"/>
      <c r="E170" s="80"/>
      <c r="F170" s="80"/>
      <c r="G170" s="80"/>
      <c r="H170" s="88"/>
      <c r="I170" s="80"/>
      <c r="J170" s="80"/>
      <c r="K170" s="80"/>
      <c r="L170" s="80"/>
      <c r="M170" s="80"/>
      <c r="N170" s="80"/>
      <c r="O170" s="80"/>
      <c r="P170" s="80"/>
      <c r="Q170" s="80"/>
      <c r="R170" s="24" t="s">
        <v>165</v>
      </c>
      <c r="S170" s="24" t="s">
        <v>166</v>
      </c>
      <c r="T170" s="80"/>
      <c r="U170" s="82"/>
      <c r="V170" s="80"/>
      <c r="W170" s="80"/>
    </row>
    <row r="171" spans="1:23" s="8" customFormat="1" ht="13.5" customHeight="1" x14ac:dyDescent="0.2">
      <c r="A171" s="80"/>
      <c r="B171" s="80"/>
      <c r="C171" s="80"/>
      <c r="D171" s="80"/>
      <c r="E171" s="80"/>
      <c r="F171" s="80"/>
      <c r="G171" s="80"/>
      <c r="H171" s="88"/>
      <c r="I171" s="80"/>
      <c r="J171" s="80"/>
      <c r="K171" s="80"/>
      <c r="L171" s="80"/>
      <c r="M171" s="80"/>
      <c r="N171" s="80"/>
      <c r="O171" s="80"/>
      <c r="P171" s="80"/>
      <c r="Q171" s="80"/>
      <c r="R171" s="24" t="s">
        <v>167</v>
      </c>
      <c r="S171" s="24" t="s">
        <v>168</v>
      </c>
      <c r="T171" s="80"/>
      <c r="U171" s="82"/>
      <c r="V171" s="80"/>
      <c r="W171" s="80"/>
    </row>
    <row r="172" spans="1:23" s="8" customFormat="1" ht="13.5" customHeight="1" x14ac:dyDescent="0.2">
      <c r="A172" s="80"/>
      <c r="B172" s="80"/>
      <c r="C172" s="80"/>
      <c r="D172" s="80"/>
      <c r="E172" s="80"/>
      <c r="F172" s="80"/>
      <c r="G172" s="80"/>
      <c r="H172" s="88"/>
      <c r="I172" s="80"/>
      <c r="J172" s="80"/>
      <c r="K172" s="80"/>
      <c r="L172" s="80"/>
      <c r="M172" s="80"/>
      <c r="N172" s="80" t="s">
        <v>169</v>
      </c>
      <c r="O172" s="80" t="s">
        <v>135</v>
      </c>
      <c r="P172" s="80" t="s">
        <v>141</v>
      </c>
      <c r="Q172" s="80" t="s">
        <v>69</v>
      </c>
      <c r="R172" s="24" t="s">
        <v>142</v>
      </c>
      <c r="S172" s="24" t="s">
        <v>143</v>
      </c>
      <c r="T172" s="80"/>
      <c r="U172" s="82"/>
      <c r="V172" s="80"/>
      <c r="W172" s="80"/>
    </row>
    <row r="173" spans="1:23" s="8" customFormat="1" ht="13.5" customHeight="1" x14ac:dyDescent="0.2">
      <c r="A173" s="80"/>
      <c r="B173" s="80"/>
      <c r="C173" s="80"/>
      <c r="D173" s="80"/>
      <c r="E173" s="80"/>
      <c r="F173" s="80"/>
      <c r="G173" s="80"/>
      <c r="H173" s="88"/>
      <c r="I173" s="80"/>
      <c r="J173" s="80"/>
      <c r="K173" s="80"/>
      <c r="L173" s="80"/>
      <c r="M173" s="80"/>
      <c r="N173" s="80"/>
      <c r="O173" s="80"/>
      <c r="P173" s="80"/>
      <c r="Q173" s="80"/>
      <c r="R173" s="24" t="s">
        <v>170</v>
      </c>
      <c r="S173" s="24" t="s">
        <v>146</v>
      </c>
      <c r="T173" s="80"/>
      <c r="U173" s="82"/>
      <c r="V173" s="80"/>
      <c r="W173" s="80"/>
    </row>
    <row r="174" spans="1:23" s="8" customFormat="1" ht="13.5" customHeight="1" x14ac:dyDescent="0.2">
      <c r="A174" s="80"/>
      <c r="B174" s="80"/>
      <c r="C174" s="80"/>
      <c r="D174" s="80"/>
      <c r="E174" s="80"/>
      <c r="F174" s="80"/>
      <c r="G174" s="80"/>
      <c r="H174" s="88"/>
      <c r="I174" s="80"/>
      <c r="J174" s="80"/>
      <c r="K174" s="80"/>
      <c r="L174" s="80"/>
      <c r="M174" s="80"/>
      <c r="N174" s="80"/>
      <c r="O174" s="80"/>
      <c r="P174" s="80"/>
      <c r="Q174" s="80"/>
      <c r="R174" s="24" t="s">
        <v>171</v>
      </c>
      <c r="S174" s="24" t="s">
        <v>148</v>
      </c>
      <c r="T174" s="80"/>
      <c r="U174" s="82"/>
      <c r="V174" s="80"/>
      <c r="W174" s="80"/>
    </row>
    <row r="175" spans="1:23" s="8" customFormat="1" ht="13.5" customHeight="1" x14ac:dyDescent="0.2">
      <c r="A175" s="80"/>
      <c r="B175" s="80"/>
      <c r="C175" s="80"/>
      <c r="D175" s="80"/>
      <c r="E175" s="80"/>
      <c r="F175" s="80"/>
      <c r="G175" s="80"/>
      <c r="H175" s="88"/>
      <c r="I175" s="80"/>
      <c r="J175" s="80"/>
      <c r="K175" s="80"/>
      <c r="L175" s="80"/>
      <c r="M175" s="80"/>
      <c r="N175" s="80"/>
      <c r="O175" s="80"/>
      <c r="P175" s="80"/>
      <c r="Q175" s="80"/>
      <c r="R175" s="24" t="s">
        <v>149</v>
      </c>
      <c r="S175" s="24" t="s">
        <v>150</v>
      </c>
      <c r="T175" s="80"/>
      <c r="U175" s="82"/>
      <c r="V175" s="80"/>
      <c r="W175" s="80"/>
    </row>
    <row r="176" spans="1:23" s="8" customFormat="1" ht="13.5" customHeight="1" x14ac:dyDescent="0.2">
      <c r="A176" s="80"/>
      <c r="B176" s="80"/>
      <c r="C176" s="80"/>
      <c r="D176" s="80"/>
      <c r="E176" s="80"/>
      <c r="F176" s="80"/>
      <c r="G176" s="80"/>
      <c r="H176" s="88"/>
      <c r="I176" s="80"/>
      <c r="J176" s="80"/>
      <c r="K176" s="80"/>
      <c r="L176" s="80"/>
      <c r="M176" s="80"/>
      <c r="N176" s="80"/>
      <c r="O176" s="80"/>
      <c r="P176" s="80"/>
      <c r="Q176" s="80"/>
      <c r="R176" s="24" t="s">
        <v>151</v>
      </c>
      <c r="S176" s="24" t="s">
        <v>152</v>
      </c>
      <c r="T176" s="80"/>
      <c r="U176" s="82"/>
      <c r="V176" s="80"/>
      <c r="W176" s="80"/>
    </row>
    <row r="177" spans="1:23" s="8" customFormat="1" ht="13.5" customHeight="1" x14ac:dyDescent="0.2">
      <c r="A177" s="80"/>
      <c r="B177" s="80"/>
      <c r="C177" s="80"/>
      <c r="D177" s="80"/>
      <c r="E177" s="80"/>
      <c r="F177" s="80"/>
      <c r="G177" s="80"/>
      <c r="H177" s="88"/>
      <c r="I177" s="80"/>
      <c r="J177" s="80"/>
      <c r="K177" s="80"/>
      <c r="L177" s="80"/>
      <c r="M177" s="80"/>
      <c r="N177" s="80"/>
      <c r="O177" s="80"/>
      <c r="P177" s="80"/>
      <c r="Q177" s="80"/>
      <c r="R177" s="24" t="s">
        <v>155</v>
      </c>
      <c r="S177" s="24" t="s">
        <v>156</v>
      </c>
      <c r="T177" s="80"/>
      <c r="U177" s="82"/>
      <c r="V177" s="80"/>
      <c r="W177" s="80"/>
    </row>
    <row r="178" spans="1:23" s="8" customFormat="1" ht="13.5" customHeight="1" x14ac:dyDescent="0.2">
      <c r="A178" s="80"/>
      <c r="B178" s="80"/>
      <c r="C178" s="80"/>
      <c r="D178" s="80"/>
      <c r="E178" s="80"/>
      <c r="F178" s="80"/>
      <c r="G178" s="80"/>
      <c r="H178" s="88"/>
      <c r="I178" s="80"/>
      <c r="J178" s="80"/>
      <c r="K178" s="80"/>
      <c r="L178" s="80"/>
      <c r="M178" s="80"/>
      <c r="N178" s="80"/>
      <c r="O178" s="80"/>
      <c r="P178" s="80"/>
      <c r="Q178" s="80"/>
      <c r="R178" s="24" t="s">
        <v>172</v>
      </c>
      <c r="S178" s="24" t="s">
        <v>158</v>
      </c>
      <c r="T178" s="80"/>
      <c r="U178" s="82"/>
      <c r="V178" s="80"/>
      <c r="W178" s="80"/>
    </row>
    <row r="179" spans="1:23" s="8" customFormat="1" ht="13.5" customHeight="1" x14ac:dyDescent="0.2">
      <c r="A179" s="80"/>
      <c r="B179" s="80"/>
      <c r="C179" s="80"/>
      <c r="D179" s="80"/>
      <c r="E179" s="80"/>
      <c r="F179" s="80"/>
      <c r="G179" s="80"/>
      <c r="H179" s="88"/>
      <c r="I179" s="80"/>
      <c r="J179" s="80"/>
      <c r="K179" s="80"/>
      <c r="L179" s="80"/>
      <c r="M179" s="80"/>
      <c r="N179" s="80"/>
      <c r="O179" s="80"/>
      <c r="P179" s="80"/>
      <c r="Q179" s="80"/>
      <c r="R179" s="24" t="s">
        <v>159</v>
      </c>
      <c r="S179" s="24" t="s">
        <v>160</v>
      </c>
      <c r="T179" s="80"/>
      <c r="U179" s="82"/>
      <c r="V179" s="80"/>
      <c r="W179" s="80"/>
    </row>
    <row r="180" spans="1:23" s="8" customFormat="1" ht="13.5" customHeight="1" x14ac:dyDescent="0.2">
      <c r="A180" s="80"/>
      <c r="B180" s="80"/>
      <c r="C180" s="80"/>
      <c r="D180" s="80"/>
      <c r="E180" s="80"/>
      <c r="F180" s="80"/>
      <c r="G180" s="80"/>
      <c r="H180" s="88"/>
      <c r="I180" s="80"/>
      <c r="J180" s="80"/>
      <c r="K180" s="80"/>
      <c r="L180" s="80"/>
      <c r="M180" s="80"/>
      <c r="N180" s="80"/>
      <c r="O180" s="80"/>
      <c r="P180" s="80"/>
      <c r="Q180" s="80"/>
      <c r="R180" s="24" t="s">
        <v>165</v>
      </c>
      <c r="S180" s="24" t="s">
        <v>166</v>
      </c>
      <c r="T180" s="80"/>
      <c r="U180" s="82"/>
      <c r="V180" s="80"/>
      <c r="W180" s="80"/>
    </row>
    <row r="181" spans="1:23" s="8" customFormat="1" ht="13.5" customHeight="1" x14ac:dyDescent="0.2">
      <c r="A181" s="80"/>
      <c r="B181" s="80"/>
      <c r="C181" s="80"/>
      <c r="D181" s="80"/>
      <c r="E181" s="80"/>
      <c r="F181" s="80"/>
      <c r="G181" s="80"/>
      <c r="H181" s="88"/>
      <c r="I181" s="80"/>
      <c r="J181" s="80"/>
      <c r="K181" s="80"/>
      <c r="L181" s="80"/>
      <c r="M181" s="80"/>
      <c r="N181" s="80"/>
      <c r="O181" s="80"/>
      <c r="P181" s="80"/>
      <c r="Q181" s="80"/>
      <c r="R181" s="24" t="s">
        <v>173</v>
      </c>
      <c r="S181" s="24" t="s">
        <v>168</v>
      </c>
      <c r="T181" s="80"/>
      <c r="U181" s="82"/>
      <c r="V181" s="80"/>
      <c r="W181" s="80"/>
    </row>
    <row r="182" spans="1:23" s="8" customFormat="1" ht="13.5" customHeight="1" x14ac:dyDescent="0.2">
      <c r="A182" s="80"/>
      <c r="B182" s="80"/>
      <c r="C182" s="80"/>
      <c r="D182" s="80"/>
      <c r="E182" s="80"/>
      <c r="F182" s="80"/>
      <c r="G182" s="80"/>
      <c r="H182" s="88"/>
      <c r="I182" s="80"/>
      <c r="J182" s="80"/>
      <c r="K182" s="80"/>
      <c r="L182" s="80"/>
      <c r="M182" s="80"/>
      <c r="N182" s="80" t="s">
        <v>174</v>
      </c>
      <c r="O182" s="80" t="s">
        <v>135</v>
      </c>
      <c r="P182" s="80" t="s">
        <v>144</v>
      </c>
      <c r="Q182" s="80" t="s">
        <v>31</v>
      </c>
      <c r="R182" s="24" t="s">
        <v>175</v>
      </c>
      <c r="S182" s="24" t="s">
        <v>176</v>
      </c>
      <c r="T182" s="80"/>
      <c r="U182" s="82"/>
      <c r="V182" s="80"/>
      <c r="W182" s="80"/>
    </row>
    <row r="183" spans="1:23" s="8" customFormat="1" ht="13.5" customHeight="1" x14ac:dyDescent="0.2">
      <c r="A183" s="80"/>
      <c r="B183" s="80"/>
      <c r="C183" s="80"/>
      <c r="D183" s="80"/>
      <c r="E183" s="80"/>
      <c r="F183" s="80"/>
      <c r="G183" s="80"/>
      <c r="H183" s="88"/>
      <c r="I183" s="80"/>
      <c r="J183" s="80"/>
      <c r="K183" s="80"/>
      <c r="L183" s="80"/>
      <c r="M183" s="80"/>
      <c r="N183" s="80"/>
      <c r="O183" s="80"/>
      <c r="P183" s="80"/>
      <c r="Q183" s="80"/>
      <c r="R183" s="24" t="s">
        <v>177</v>
      </c>
      <c r="S183" s="24" t="s">
        <v>178</v>
      </c>
      <c r="T183" s="80"/>
      <c r="U183" s="82"/>
      <c r="V183" s="80"/>
      <c r="W183" s="80"/>
    </row>
    <row r="184" spans="1:23" s="8" customFormat="1" ht="13.5" customHeight="1" x14ac:dyDescent="0.2">
      <c r="A184" s="80"/>
      <c r="B184" s="80"/>
      <c r="C184" s="80"/>
      <c r="D184" s="80"/>
      <c r="E184" s="80"/>
      <c r="F184" s="80"/>
      <c r="G184" s="80"/>
      <c r="H184" s="88"/>
      <c r="I184" s="80"/>
      <c r="J184" s="80"/>
      <c r="K184" s="80"/>
      <c r="L184" s="80"/>
      <c r="M184" s="80"/>
      <c r="N184" s="80"/>
      <c r="O184" s="80"/>
      <c r="P184" s="80"/>
      <c r="Q184" s="80"/>
      <c r="R184" s="24" t="s">
        <v>179</v>
      </c>
      <c r="S184" s="24" t="s">
        <v>180</v>
      </c>
      <c r="T184" s="80"/>
      <c r="U184" s="82"/>
      <c r="V184" s="80"/>
      <c r="W184" s="80"/>
    </row>
    <row r="185" spans="1:23" s="8" customFormat="1" ht="13.5" customHeight="1" x14ac:dyDescent="0.2">
      <c r="A185" s="80"/>
      <c r="B185" s="80"/>
      <c r="C185" s="80"/>
      <c r="D185" s="80"/>
      <c r="E185" s="80"/>
      <c r="F185" s="80"/>
      <c r="G185" s="80"/>
      <c r="H185" s="88"/>
      <c r="I185" s="80"/>
      <c r="J185" s="80"/>
      <c r="K185" s="80"/>
      <c r="L185" s="80"/>
      <c r="M185" s="80"/>
      <c r="N185" s="80" t="s">
        <v>181</v>
      </c>
      <c r="O185" s="80" t="s">
        <v>135</v>
      </c>
      <c r="P185" s="80" t="s">
        <v>144</v>
      </c>
      <c r="Q185" s="80" t="s">
        <v>31</v>
      </c>
      <c r="R185" s="24" t="s">
        <v>182</v>
      </c>
      <c r="S185" s="24" t="s">
        <v>176</v>
      </c>
      <c r="T185" s="80"/>
      <c r="U185" s="82"/>
      <c r="V185" s="80"/>
      <c r="W185" s="80"/>
    </row>
    <row r="186" spans="1:23" s="8" customFormat="1" ht="13.5" customHeight="1" x14ac:dyDescent="0.2">
      <c r="A186" s="80"/>
      <c r="B186" s="80"/>
      <c r="C186" s="80"/>
      <c r="D186" s="80"/>
      <c r="E186" s="80"/>
      <c r="F186" s="80"/>
      <c r="G186" s="80"/>
      <c r="H186" s="88"/>
      <c r="I186" s="80"/>
      <c r="J186" s="80"/>
      <c r="K186" s="80"/>
      <c r="L186" s="80"/>
      <c r="M186" s="80"/>
      <c r="N186" s="80"/>
      <c r="O186" s="80"/>
      <c r="P186" s="80"/>
      <c r="Q186" s="80"/>
      <c r="R186" s="24" t="s">
        <v>183</v>
      </c>
      <c r="S186" s="24" t="s">
        <v>178</v>
      </c>
      <c r="T186" s="80"/>
      <c r="U186" s="82"/>
      <c r="V186" s="80"/>
      <c r="W186" s="80"/>
    </row>
    <row r="189" spans="1:23" x14ac:dyDescent="0.25">
      <c r="H189" s="34"/>
      <c r="I189" s="45"/>
      <c r="J189" s="45"/>
      <c r="K189" s="45"/>
      <c r="L189" s="45"/>
      <c r="M189" s="8"/>
      <c r="N189" s="8"/>
      <c r="O189" s="8"/>
    </row>
    <row r="190" spans="1:23" x14ac:dyDescent="0.25">
      <c r="H190" s="34"/>
      <c r="I190" s="45"/>
      <c r="J190" s="45"/>
      <c r="K190" s="45"/>
      <c r="L190" s="45"/>
      <c r="M190" s="8"/>
      <c r="N190" s="8"/>
      <c r="O190" s="8"/>
    </row>
    <row r="191" spans="1:23" x14ac:dyDescent="0.25">
      <c r="A191" s="12" t="s">
        <v>963</v>
      </c>
      <c r="B191" s="12">
        <f>17+1</f>
        <v>18</v>
      </c>
      <c r="H191" s="34"/>
      <c r="I191" s="45"/>
      <c r="J191" s="45"/>
      <c r="K191" s="45"/>
      <c r="L191" s="45"/>
      <c r="M191" s="8"/>
      <c r="N191" s="8"/>
      <c r="O191" s="8"/>
    </row>
    <row r="192" spans="1:23" x14ac:dyDescent="0.25">
      <c r="A192" s="12" t="s">
        <v>961</v>
      </c>
      <c r="B192" s="12">
        <v>25</v>
      </c>
      <c r="I192" s="8"/>
      <c r="J192" s="8"/>
      <c r="K192" s="8"/>
      <c r="L192" s="8"/>
      <c r="M192" s="8"/>
      <c r="N192" s="8"/>
      <c r="O192" s="8"/>
    </row>
    <row r="193" spans="1:15" x14ac:dyDescent="0.25">
      <c r="A193" s="12" t="s">
        <v>962</v>
      </c>
      <c r="B193" s="12">
        <v>4</v>
      </c>
      <c r="I193" s="8"/>
      <c r="J193" s="8"/>
      <c r="K193" s="8"/>
      <c r="L193" s="8"/>
      <c r="M193" s="8"/>
      <c r="N193" s="8"/>
      <c r="O193" s="8"/>
    </row>
    <row r="194" spans="1:15" x14ac:dyDescent="0.25">
      <c r="A194" s="71" t="s">
        <v>965</v>
      </c>
      <c r="B194" s="39">
        <v>3</v>
      </c>
    </row>
    <row r="195" spans="1:15" x14ac:dyDescent="0.25">
      <c r="A195" s="71" t="s">
        <v>971</v>
      </c>
      <c r="B195" s="71">
        <v>2</v>
      </c>
    </row>
    <row r="196" spans="1:15" x14ac:dyDescent="0.25">
      <c r="A196" s="71" t="s">
        <v>972</v>
      </c>
      <c r="B196" s="71">
        <v>3</v>
      </c>
    </row>
    <row r="197" spans="1:15" x14ac:dyDescent="0.25">
      <c r="A197" s="71" t="s">
        <v>973</v>
      </c>
      <c r="B197" s="71">
        <v>24</v>
      </c>
    </row>
  </sheetData>
  <autoFilter ref="A2:W186" xr:uid="{B0568BEA-649D-423B-81B0-C5E7043E473B}"/>
  <mergeCells count="416">
    <mergeCell ref="U159:U186"/>
    <mergeCell ref="V159:V186"/>
    <mergeCell ref="W159:W186"/>
    <mergeCell ref="N172:N181"/>
    <mergeCell ref="O172:O181"/>
    <mergeCell ref="P172:P181"/>
    <mergeCell ref="Q172:Q181"/>
    <mergeCell ref="N182:N184"/>
    <mergeCell ref="O182:O184"/>
    <mergeCell ref="P182:P184"/>
    <mergeCell ref="Q182:Q184"/>
    <mergeCell ref="N185:N186"/>
    <mergeCell ref="O185:O186"/>
    <mergeCell ref="P185:P186"/>
    <mergeCell ref="Q185:Q186"/>
    <mergeCell ref="J159:J186"/>
    <mergeCell ref="K159:K186"/>
    <mergeCell ref="L159:L186"/>
    <mergeCell ref="M159:M186"/>
    <mergeCell ref="N159:N171"/>
    <mergeCell ref="O159:O171"/>
    <mergeCell ref="P159:P171"/>
    <mergeCell ref="Q159:Q171"/>
    <mergeCell ref="T159:T186"/>
    <mergeCell ref="A159:A186"/>
    <mergeCell ref="B159:B186"/>
    <mergeCell ref="C159:C186"/>
    <mergeCell ref="D159:D186"/>
    <mergeCell ref="E159:E186"/>
    <mergeCell ref="F159:F186"/>
    <mergeCell ref="G159:G186"/>
    <mergeCell ref="H159:H186"/>
    <mergeCell ref="I159:I186"/>
    <mergeCell ref="A139:A158"/>
    <mergeCell ref="B139:B158"/>
    <mergeCell ref="C139:C158"/>
    <mergeCell ref="D139:D158"/>
    <mergeCell ref="E139:E158"/>
    <mergeCell ref="M139:M158"/>
    <mergeCell ref="N139:N141"/>
    <mergeCell ref="O139:O141"/>
    <mergeCell ref="P139:P141"/>
    <mergeCell ref="N151:N154"/>
    <mergeCell ref="O151:O154"/>
    <mergeCell ref="P151:P154"/>
    <mergeCell ref="N155:N158"/>
    <mergeCell ref="O155:O158"/>
    <mergeCell ref="P155:P158"/>
    <mergeCell ref="N142:N145"/>
    <mergeCell ref="O142:O145"/>
    <mergeCell ref="P142:P145"/>
    <mergeCell ref="N146:N150"/>
    <mergeCell ref="O146:O150"/>
    <mergeCell ref="P146:P150"/>
    <mergeCell ref="U136:U138"/>
    <mergeCell ref="V136:V138"/>
    <mergeCell ref="W136:W138"/>
    <mergeCell ref="G136:G138"/>
    <mergeCell ref="H136:H138"/>
    <mergeCell ref="I136:I138"/>
    <mergeCell ref="J136:J138"/>
    <mergeCell ref="K136:K138"/>
    <mergeCell ref="G139:G158"/>
    <mergeCell ref="H139:H158"/>
    <mergeCell ref="I139:I158"/>
    <mergeCell ref="J139:J158"/>
    <mergeCell ref="K139:K158"/>
    <mergeCell ref="L139:L158"/>
    <mergeCell ref="Q139:Q141"/>
    <mergeCell ref="T139:T158"/>
    <mergeCell ref="Q146:Q150"/>
    <mergeCell ref="Q151:Q154"/>
    <mergeCell ref="Q155:Q158"/>
    <mergeCell ref="U139:U158"/>
    <mergeCell ref="V139:V158"/>
    <mergeCell ref="W139:W158"/>
    <mergeCell ref="Q142:Q145"/>
    <mergeCell ref="M134:M135"/>
    <mergeCell ref="T134:T135"/>
    <mergeCell ref="U134:U135"/>
    <mergeCell ref="V134:V135"/>
    <mergeCell ref="W134:W135"/>
    <mergeCell ref="A136:A138"/>
    <mergeCell ref="B136:B138"/>
    <mergeCell ref="C136:C138"/>
    <mergeCell ref="D136:D138"/>
    <mergeCell ref="E136:E138"/>
    <mergeCell ref="G134:G135"/>
    <mergeCell ref="H134:H135"/>
    <mergeCell ref="I134:I135"/>
    <mergeCell ref="J134:J135"/>
    <mergeCell ref="K134:K135"/>
    <mergeCell ref="L134:L135"/>
    <mergeCell ref="A134:A135"/>
    <mergeCell ref="B134:B135"/>
    <mergeCell ref="C134:C135"/>
    <mergeCell ref="D134:D135"/>
    <mergeCell ref="E134:E135"/>
    <mergeCell ref="L136:L138"/>
    <mergeCell ref="M136:M138"/>
    <mergeCell ref="T136:T138"/>
    <mergeCell ref="U120:U133"/>
    <mergeCell ref="V120:V133"/>
    <mergeCell ref="W120:W133"/>
    <mergeCell ref="N125:N130"/>
    <mergeCell ref="O125:O130"/>
    <mergeCell ref="P125:P130"/>
    <mergeCell ref="Q125:Q130"/>
    <mergeCell ref="N131:N133"/>
    <mergeCell ref="O131:O133"/>
    <mergeCell ref="P131:P133"/>
    <mergeCell ref="M120:M133"/>
    <mergeCell ref="N120:N124"/>
    <mergeCell ref="O120:O124"/>
    <mergeCell ref="P120:P124"/>
    <mergeCell ref="Q120:Q124"/>
    <mergeCell ref="T120:T133"/>
    <mergeCell ref="Q131:Q133"/>
    <mergeCell ref="G120:G133"/>
    <mergeCell ref="H120:H133"/>
    <mergeCell ref="I120:I133"/>
    <mergeCell ref="J120:J133"/>
    <mergeCell ref="K120:K133"/>
    <mergeCell ref="L120:L133"/>
    <mergeCell ref="A120:A133"/>
    <mergeCell ref="B120:B133"/>
    <mergeCell ref="C120:C133"/>
    <mergeCell ref="D120:D133"/>
    <mergeCell ref="E120:E133"/>
    <mergeCell ref="F120:F133"/>
    <mergeCell ref="Q110:Q111"/>
    <mergeCell ref="N112:N115"/>
    <mergeCell ref="O112:O115"/>
    <mergeCell ref="P112:P115"/>
    <mergeCell ref="Q112:Q115"/>
    <mergeCell ref="N116:N119"/>
    <mergeCell ref="O116:O119"/>
    <mergeCell ref="P116:P119"/>
    <mergeCell ref="Q116:Q119"/>
    <mergeCell ref="M101:M119"/>
    <mergeCell ref="G101:G119"/>
    <mergeCell ref="H101:H119"/>
    <mergeCell ref="I101:I119"/>
    <mergeCell ref="J101:J119"/>
    <mergeCell ref="K101:K119"/>
    <mergeCell ref="L101:L119"/>
    <mergeCell ref="A101:A119"/>
    <mergeCell ref="B101:B119"/>
    <mergeCell ref="P107:P109"/>
    <mergeCell ref="N101:N103"/>
    <mergeCell ref="O101:O103"/>
    <mergeCell ref="P101:P103"/>
    <mergeCell ref="Q101:Q103"/>
    <mergeCell ref="T101:T119"/>
    <mergeCell ref="Q107:Q109"/>
    <mergeCell ref="N110:N111"/>
    <mergeCell ref="O110:O111"/>
    <mergeCell ref="P110:P111"/>
    <mergeCell ref="C101:C119"/>
    <mergeCell ref="D101:D119"/>
    <mergeCell ref="E101:E119"/>
    <mergeCell ref="P98:P99"/>
    <mergeCell ref="Q98:Q99"/>
    <mergeCell ref="T98:T100"/>
    <mergeCell ref="U98:U100"/>
    <mergeCell ref="V98:V100"/>
    <mergeCell ref="W98:W100"/>
    <mergeCell ref="J98:J100"/>
    <mergeCell ref="K98:K100"/>
    <mergeCell ref="L98:L100"/>
    <mergeCell ref="M98:M100"/>
    <mergeCell ref="N98:N99"/>
    <mergeCell ref="O98:O99"/>
    <mergeCell ref="U101:U119"/>
    <mergeCell ref="V101:V119"/>
    <mergeCell ref="W101:W119"/>
    <mergeCell ref="N104:N106"/>
    <mergeCell ref="O104:O106"/>
    <mergeCell ref="P104:P106"/>
    <mergeCell ref="Q104:Q106"/>
    <mergeCell ref="N107:N109"/>
    <mergeCell ref="O107:O109"/>
    <mergeCell ref="M88:M97"/>
    <mergeCell ref="G88:G97"/>
    <mergeCell ref="H88:H97"/>
    <mergeCell ref="I88:I97"/>
    <mergeCell ref="J88:J97"/>
    <mergeCell ref="K88:K97"/>
    <mergeCell ref="L88:L97"/>
    <mergeCell ref="A88:A97"/>
    <mergeCell ref="B88:B97"/>
    <mergeCell ref="C88:C97"/>
    <mergeCell ref="D88:D97"/>
    <mergeCell ref="E88:E97"/>
    <mergeCell ref="A98:A100"/>
    <mergeCell ref="B98:B100"/>
    <mergeCell ref="C98:C100"/>
    <mergeCell ref="D98:D100"/>
    <mergeCell ref="E98:E100"/>
    <mergeCell ref="F98:F100"/>
    <mergeCell ref="G98:G100"/>
    <mergeCell ref="H98:H100"/>
    <mergeCell ref="I98:I100"/>
    <mergeCell ref="U88:U97"/>
    <mergeCell ref="V88:V97"/>
    <mergeCell ref="W88:W97"/>
    <mergeCell ref="N92:N93"/>
    <mergeCell ref="O92:O93"/>
    <mergeCell ref="P92:P93"/>
    <mergeCell ref="Q92:Q93"/>
    <mergeCell ref="N94:N95"/>
    <mergeCell ref="O94:O95"/>
    <mergeCell ref="P94:P95"/>
    <mergeCell ref="N88:N90"/>
    <mergeCell ref="O88:O90"/>
    <mergeCell ref="P88:P90"/>
    <mergeCell ref="Q88:Q90"/>
    <mergeCell ref="T88:T97"/>
    <mergeCell ref="Q94:Q95"/>
    <mergeCell ref="N96:N97"/>
    <mergeCell ref="O96:O97"/>
    <mergeCell ref="P96:P97"/>
    <mergeCell ref="Q96:Q97"/>
    <mergeCell ref="V83:V87"/>
    <mergeCell ref="W83:W87"/>
    <mergeCell ref="N85:N87"/>
    <mergeCell ref="O85:O87"/>
    <mergeCell ref="P85:P87"/>
    <mergeCell ref="Q85:Q87"/>
    <mergeCell ref="M83:M87"/>
    <mergeCell ref="N83:N84"/>
    <mergeCell ref="O83:O84"/>
    <mergeCell ref="P83:P84"/>
    <mergeCell ref="Q83:Q84"/>
    <mergeCell ref="T83:T87"/>
    <mergeCell ref="U83:U87"/>
    <mergeCell ref="K73:K82"/>
    <mergeCell ref="L73:L82"/>
    <mergeCell ref="M73:M82"/>
    <mergeCell ref="N79:N80"/>
    <mergeCell ref="N81:N82"/>
    <mergeCell ref="N73:N78"/>
    <mergeCell ref="A73:A82"/>
    <mergeCell ref="B73:B82"/>
    <mergeCell ref="C73:C82"/>
    <mergeCell ref="G83:G87"/>
    <mergeCell ref="H83:H87"/>
    <mergeCell ref="I83:I87"/>
    <mergeCell ref="J83:J87"/>
    <mergeCell ref="K83:K87"/>
    <mergeCell ref="L83:L87"/>
    <mergeCell ref="A83:A87"/>
    <mergeCell ref="B83:B87"/>
    <mergeCell ref="C83:C87"/>
    <mergeCell ref="D83:D87"/>
    <mergeCell ref="E83:E87"/>
    <mergeCell ref="F83:F87"/>
    <mergeCell ref="V68:V72"/>
    <mergeCell ref="W68:W72"/>
    <mergeCell ref="O68:O72"/>
    <mergeCell ref="P68:P72"/>
    <mergeCell ref="Q68:Q72"/>
    <mergeCell ref="T68:T72"/>
    <mergeCell ref="V73:V82"/>
    <mergeCell ref="W73:W82"/>
    <mergeCell ref="O79:O80"/>
    <mergeCell ref="P79:P80"/>
    <mergeCell ref="Q79:Q80"/>
    <mergeCell ref="O81:O82"/>
    <mergeCell ref="P81:P82"/>
    <mergeCell ref="Q81:Q82"/>
    <mergeCell ref="O73:O78"/>
    <mergeCell ref="P73:P78"/>
    <mergeCell ref="Q73:Q78"/>
    <mergeCell ref="T73:T82"/>
    <mergeCell ref="U73:U82"/>
    <mergeCell ref="M68:M72"/>
    <mergeCell ref="N68:N72"/>
    <mergeCell ref="G68:G72"/>
    <mergeCell ref="H68:H72"/>
    <mergeCell ref="I68:I72"/>
    <mergeCell ref="J68:J72"/>
    <mergeCell ref="K68:K72"/>
    <mergeCell ref="L68:L72"/>
    <mergeCell ref="U68:U72"/>
    <mergeCell ref="A68:A72"/>
    <mergeCell ref="B68:B72"/>
    <mergeCell ref="C68:C72"/>
    <mergeCell ref="D68:D72"/>
    <mergeCell ref="E68:E72"/>
    <mergeCell ref="F68:F72"/>
    <mergeCell ref="H73:H82"/>
    <mergeCell ref="I73:I82"/>
    <mergeCell ref="J73:J82"/>
    <mergeCell ref="D73:D82"/>
    <mergeCell ref="E73:E82"/>
    <mergeCell ref="F73:F82"/>
    <mergeCell ref="G73:G82"/>
    <mergeCell ref="U56:U67"/>
    <mergeCell ref="V56:V67"/>
    <mergeCell ref="W56:W67"/>
    <mergeCell ref="N60:N67"/>
    <mergeCell ref="O60:O67"/>
    <mergeCell ref="P60:P67"/>
    <mergeCell ref="Q60:Q67"/>
    <mergeCell ref="M56:M67"/>
    <mergeCell ref="N56:N59"/>
    <mergeCell ref="O56:O59"/>
    <mergeCell ref="P56:P59"/>
    <mergeCell ref="Q56:Q59"/>
    <mergeCell ref="T56:T67"/>
    <mergeCell ref="G56:G67"/>
    <mergeCell ref="H56:H67"/>
    <mergeCell ref="I56:I67"/>
    <mergeCell ref="J56:J67"/>
    <mergeCell ref="K56:K67"/>
    <mergeCell ref="L56:L67"/>
    <mergeCell ref="A56:A67"/>
    <mergeCell ref="B56:B67"/>
    <mergeCell ref="C56:C67"/>
    <mergeCell ref="D56:D67"/>
    <mergeCell ref="E56:E67"/>
    <mergeCell ref="F56:F67"/>
    <mergeCell ref="U44:U55"/>
    <mergeCell ref="V44:V55"/>
    <mergeCell ref="W44:W55"/>
    <mergeCell ref="N51:N55"/>
    <mergeCell ref="O51:O55"/>
    <mergeCell ref="P51:P55"/>
    <mergeCell ref="Q51:Q55"/>
    <mergeCell ref="M44:M55"/>
    <mergeCell ref="N44:N50"/>
    <mergeCell ref="O44:O50"/>
    <mergeCell ref="P44:P50"/>
    <mergeCell ref="Q44:Q50"/>
    <mergeCell ref="T44:T55"/>
    <mergeCell ref="G44:G55"/>
    <mergeCell ref="H44:H55"/>
    <mergeCell ref="I44:I55"/>
    <mergeCell ref="J44:J55"/>
    <mergeCell ref="K44:K55"/>
    <mergeCell ref="L44:L55"/>
    <mergeCell ref="A44:A55"/>
    <mergeCell ref="B44:B55"/>
    <mergeCell ref="C44:C55"/>
    <mergeCell ref="D44:D55"/>
    <mergeCell ref="E44:E55"/>
    <mergeCell ref="F44:F55"/>
    <mergeCell ref="U23:U43"/>
    <mergeCell ref="V23:V43"/>
    <mergeCell ref="W23:W43"/>
    <mergeCell ref="N42:N43"/>
    <mergeCell ref="O42:O43"/>
    <mergeCell ref="P42:P43"/>
    <mergeCell ref="Q42:Q43"/>
    <mergeCell ref="M23:M43"/>
    <mergeCell ref="N23:N41"/>
    <mergeCell ref="O23:O41"/>
    <mergeCell ref="P23:P41"/>
    <mergeCell ref="Q23:Q41"/>
    <mergeCell ref="T23:T43"/>
    <mergeCell ref="G23:G43"/>
    <mergeCell ref="H23:H43"/>
    <mergeCell ref="I23:I43"/>
    <mergeCell ref="J23:J43"/>
    <mergeCell ref="K23:K43"/>
    <mergeCell ref="L23:L43"/>
    <mergeCell ref="A23:A43"/>
    <mergeCell ref="B23:B43"/>
    <mergeCell ref="C23:C43"/>
    <mergeCell ref="D23:D43"/>
    <mergeCell ref="E23:E43"/>
    <mergeCell ref="F23:F43"/>
    <mergeCell ref="U6:U22"/>
    <mergeCell ref="V6:V22"/>
    <mergeCell ref="W6:W22"/>
    <mergeCell ref="N10:N22"/>
    <mergeCell ref="O10:O22"/>
    <mergeCell ref="P10:P22"/>
    <mergeCell ref="Q10:Q22"/>
    <mergeCell ref="M6:M22"/>
    <mergeCell ref="N6:N9"/>
    <mergeCell ref="O6:O9"/>
    <mergeCell ref="P6:P9"/>
    <mergeCell ref="Q6:Q9"/>
    <mergeCell ref="T6:T22"/>
    <mergeCell ref="G6:G22"/>
    <mergeCell ref="H6:H22"/>
    <mergeCell ref="I6:I22"/>
    <mergeCell ref="J6:J22"/>
    <mergeCell ref="K6:K22"/>
    <mergeCell ref="L6:L22"/>
    <mergeCell ref="A6:A22"/>
    <mergeCell ref="B6:B22"/>
    <mergeCell ref="C6:C22"/>
    <mergeCell ref="D6:D22"/>
    <mergeCell ref="E6:E22"/>
    <mergeCell ref="F6:F22"/>
    <mergeCell ref="U1:U2"/>
    <mergeCell ref="V1:V2"/>
    <mergeCell ref="W1:W2"/>
    <mergeCell ref="G1:G2"/>
    <mergeCell ref="H1:H2"/>
    <mergeCell ref="I1:I2"/>
    <mergeCell ref="J1:J2"/>
    <mergeCell ref="K1:K2"/>
    <mergeCell ref="L1:L2"/>
    <mergeCell ref="A1:A2"/>
    <mergeCell ref="B1:B2"/>
    <mergeCell ref="C1:C2"/>
    <mergeCell ref="D1:D2"/>
    <mergeCell ref="E1:E2"/>
    <mergeCell ref="F1:F2"/>
    <mergeCell ref="M1:M2"/>
    <mergeCell ref="N1:S1"/>
    <mergeCell ref="T1:T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8A806-1DB3-49C7-9C33-929BE1600E4F}">
  <sheetPr>
    <tabColor theme="9" tint="0.39997558519241921"/>
  </sheetPr>
  <dimension ref="A1:FC1186"/>
  <sheetViews>
    <sheetView topLeftCell="A10" workbookViewId="0">
      <selection activeCell="B23" sqref="B23"/>
    </sheetView>
  </sheetViews>
  <sheetFormatPr baseColWidth="10" defaultRowHeight="12" x14ac:dyDescent="0.2"/>
  <cols>
    <col min="1" max="1" width="19.28515625" style="39" customWidth="1"/>
    <col min="2" max="2" width="11.42578125" style="39"/>
    <col min="3" max="3" width="20.140625" style="39" customWidth="1"/>
    <col min="4" max="4" width="14.7109375" style="39" customWidth="1"/>
    <col min="5" max="7" width="11.42578125" style="39"/>
    <col min="8" max="8" width="37.28515625" style="47" customWidth="1"/>
    <col min="9" max="13" width="11.42578125" style="39"/>
    <col min="14" max="14" width="19.28515625" style="39" customWidth="1"/>
    <col min="15" max="22" width="11.42578125" style="39"/>
    <col min="23" max="23" width="11.42578125" style="40"/>
    <col min="24" max="159" width="11.42578125" style="49"/>
    <col min="160" max="16384" width="11.42578125" style="39"/>
  </cols>
  <sheetData>
    <row r="1" spans="1:23" x14ac:dyDescent="0.2">
      <c r="A1" s="79" t="s">
        <v>0</v>
      </c>
      <c r="B1" s="79" t="s">
        <v>1</v>
      </c>
      <c r="C1" s="79" t="s">
        <v>2</v>
      </c>
      <c r="D1" s="79" t="s">
        <v>3</v>
      </c>
      <c r="E1" s="79" t="s">
        <v>4</v>
      </c>
      <c r="F1" s="79" t="s">
        <v>5</v>
      </c>
      <c r="G1" s="79" t="s">
        <v>6</v>
      </c>
      <c r="H1" s="79" t="s">
        <v>7</v>
      </c>
      <c r="I1" s="79" t="s">
        <v>8</v>
      </c>
      <c r="J1" s="79" t="s">
        <v>9</v>
      </c>
      <c r="K1" s="79" t="s">
        <v>10</v>
      </c>
      <c r="L1" s="79" t="s">
        <v>11</v>
      </c>
      <c r="M1" s="79" t="s">
        <v>12</v>
      </c>
      <c r="N1" s="79" t="s">
        <v>13</v>
      </c>
      <c r="O1" s="79"/>
      <c r="P1" s="79"/>
      <c r="Q1" s="79"/>
      <c r="R1" s="79"/>
      <c r="S1" s="79"/>
      <c r="T1" s="79" t="s">
        <v>14</v>
      </c>
      <c r="U1" s="79" t="s">
        <v>15</v>
      </c>
      <c r="V1" s="79" t="s">
        <v>16</v>
      </c>
      <c r="W1" s="89" t="s">
        <v>17</v>
      </c>
    </row>
    <row r="2" spans="1:23" ht="24" x14ac:dyDescent="0.2">
      <c r="A2" s="79"/>
      <c r="B2" s="79"/>
      <c r="C2" s="79"/>
      <c r="D2" s="79"/>
      <c r="E2" s="79"/>
      <c r="F2" s="79"/>
      <c r="G2" s="79"/>
      <c r="H2" s="79"/>
      <c r="I2" s="79"/>
      <c r="J2" s="79"/>
      <c r="K2" s="79"/>
      <c r="L2" s="79"/>
      <c r="M2" s="79"/>
      <c r="N2" s="13" t="s">
        <v>13</v>
      </c>
      <c r="O2" s="13" t="s">
        <v>3</v>
      </c>
      <c r="P2" s="13" t="s">
        <v>18</v>
      </c>
      <c r="Q2" s="13" t="s">
        <v>19</v>
      </c>
      <c r="R2" s="13" t="s">
        <v>20</v>
      </c>
      <c r="S2" s="13" t="s">
        <v>21</v>
      </c>
      <c r="T2" s="79"/>
      <c r="U2" s="79"/>
      <c r="V2" s="79"/>
      <c r="W2" s="89"/>
    </row>
    <row r="3" spans="1:23" ht="20.25" customHeight="1" x14ac:dyDescent="0.2">
      <c r="A3" s="24" t="s">
        <v>22</v>
      </c>
      <c r="B3" s="24">
        <v>280</v>
      </c>
      <c r="C3" s="24" t="s">
        <v>442</v>
      </c>
      <c r="D3" s="24" t="s">
        <v>443</v>
      </c>
      <c r="E3" s="24" t="s">
        <v>444</v>
      </c>
      <c r="F3" s="24" t="s">
        <v>26</v>
      </c>
      <c r="G3" s="24"/>
      <c r="H3" s="32" t="s">
        <v>27</v>
      </c>
      <c r="I3" s="24"/>
      <c r="J3" s="24" t="s">
        <v>445</v>
      </c>
      <c r="K3" s="24" t="s">
        <v>443</v>
      </c>
      <c r="L3" s="24"/>
      <c r="M3" s="24">
        <v>0</v>
      </c>
      <c r="N3" s="24" t="s">
        <v>446</v>
      </c>
      <c r="O3" s="24" t="s">
        <v>447</v>
      </c>
      <c r="P3" s="24" t="s">
        <v>444</v>
      </c>
      <c r="Q3" s="24" t="s">
        <v>31</v>
      </c>
      <c r="R3" s="24"/>
      <c r="S3" s="24"/>
      <c r="T3" s="24"/>
      <c r="U3" s="33">
        <v>0</v>
      </c>
      <c r="V3" s="24" t="s">
        <v>31</v>
      </c>
      <c r="W3" s="48"/>
    </row>
    <row r="4" spans="1:23" ht="20.25" customHeight="1" x14ac:dyDescent="0.2">
      <c r="A4" s="80" t="s">
        <v>78</v>
      </c>
      <c r="B4" s="80">
        <v>824</v>
      </c>
      <c r="C4" s="80" t="s">
        <v>442</v>
      </c>
      <c r="D4" s="80" t="s">
        <v>448</v>
      </c>
      <c r="E4" s="80" t="s">
        <v>311</v>
      </c>
      <c r="F4" s="80" t="s">
        <v>36</v>
      </c>
      <c r="G4" s="80"/>
      <c r="H4" s="91" t="s">
        <v>449</v>
      </c>
      <c r="I4" s="80"/>
      <c r="J4" s="80" t="s">
        <v>445</v>
      </c>
      <c r="K4" s="80" t="s">
        <v>450</v>
      </c>
      <c r="L4" s="80"/>
      <c r="M4" s="80">
        <v>0</v>
      </c>
      <c r="N4" s="80" t="s">
        <v>451</v>
      </c>
      <c r="O4" s="80" t="s">
        <v>448</v>
      </c>
      <c r="P4" s="80" t="s">
        <v>452</v>
      </c>
      <c r="Q4" s="80" t="s">
        <v>31</v>
      </c>
      <c r="R4" s="24" t="s">
        <v>453</v>
      </c>
      <c r="S4" s="24" t="s">
        <v>454</v>
      </c>
      <c r="T4" s="80" t="s">
        <v>41</v>
      </c>
      <c r="U4" s="82">
        <v>0</v>
      </c>
      <c r="V4" s="80">
        <v>-1</v>
      </c>
      <c r="W4" s="90"/>
    </row>
    <row r="5" spans="1:23" ht="20.25" customHeight="1" x14ac:dyDescent="0.2">
      <c r="A5" s="80"/>
      <c r="B5" s="80"/>
      <c r="C5" s="80"/>
      <c r="D5" s="80"/>
      <c r="E5" s="80"/>
      <c r="F5" s="80"/>
      <c r="G5" s="80"/>
      <c r="H5" s="91"/>
      <c r="I5" s="80"/>
      <c r="J5" s="80"/>
      <c r="K5" s="80"/>
      <c r="L5" s="80"/>
      <c r="M5" s="80"/>
      <c r="N5" s="80"/>
      <c r="O5" s="80"/>
      <c r="P5" s="80"/>
      <c r="Q5" s="80"/>
      <c r="R5" s="24" t="s">
        <v>455</v>
      </c>
      <c r="S5" s="24" t="s">
        <v>456</v>
      </c>
      <c r="T5" s="80"/>
      <c r="U5" s="82"/>
      <c r="V5" s="80"/>
      <c r="W5" s="90"/>
    </row>
    <row r="6" spans="1:23" ht="20.25" customHeight="1" x14ac:dyDescent="0.2">
      <c r="A6" s="80" t="s">
        <v>78</v>
      </c>
      <c r="B6" s="80">
        <v>825</v>
      </c>
      <c r="C6" s="80" t="s">
        <v>442</v>
      </c>
      <c r="D6" s="80" t="s">
        <v>448</v>
      </c>
      <c r="E6" s="80" t="s">
        <v>311</v>
      </c>
      <c r="F6" s="80" t="s">
        <v>26</v>
      </c>
      <c r="G6" s="80"/>
      <c r="H6" s="91" t="s">
        <v>457</v>
      </c>
      <c r="I6" s="80"/>
      <c r="J6" s="80" t="s">
        <v>445</v>
      </c>
      <c r="K6" s="80" t="s">
        <v>450</v>
      </c>
      <c r="L6" s="80"/>
      <c r="M6" s="80">
        <v>0</v>
      </c>
      <c r="N6" s="80" t="s">
        <v>458</v>
      </c>
      <c r="O6" s="80" t="s">
        <v>448</v>
      </c>
      <c r="P6" s="80" t="s">
        <v>452</v>
      </c>
      <c r="Q6" s="80" t="s">
        <v>31</v>
      </c>
      <c r="R6" s="24" t="s">
        <v>459</v>
      </c>
      <c r="S6" s="24" t="s">
        <v>452</v>
      </c>
      <c r="T6" s="80" t="s">
        <v>460</v>
      </c>
      <c r="U6" s="82">
        <v>0</v>
      </c>
      <c r="V6" s="80">
        <v>28</v>
      </c>
      <c r="W6" s="90"/>
    </row>
    <row r="7" spans="1:23" ht="20.25" customHeight="1" x14ac:dyDescent="0.2">
      <c r="A7" s="80"/>
      <c r="B7" s="80"/>
      <c r="C7" s="80"/>
      <c r="D7" s="80"/>
      <c r="E7" s="80"/>
      <c r="F7" s="80"/>
      <c r="G7" s="80"/>
      <c r="H7" s="91"/>
      <c r="I7" s="80"/>
      <c r="J7" s="80"/>
      <c r="K7" s="80"/>
      <c r="L7" s="80"/>
      <c r="M7" s="80"/>
      <c r="N7" s="80"/>
      <c r="O7" s="80"/>
      <c r="P7" s="80"/>
      <c r="Q7" s="80"/>
      <c r="R7" s="24" t="s">
        <v>461</v>
      </c>
      <c r="S7" s="24" t="s">
        <v>456</v>
      </c>
      <c r="T7" s="80"/>
      <c r="U7" s="82"/>
      <c r="V7" s="80"/>
      <c r="W7" s="90"/>
    </row>
    <row r="8" spans="1:23" ht="20.25" customHeight="1" x14ac:dyDescent="0.2">
      <c r="A8" s="24" t="s">
        <v>78</v>
      </c>
      <c r="B8" s="24">
        <v>826</v>
      </c>
      <c r="C8" s="24" t="s">
        <v>442</v>
      </c>
      <c r="D8" s="24" t="s">
        <v>448</v>
      </c>
      <c r="E8" s="24" t="s">
        <v>311</v>
      </c>
      <c r="F8" s="24" t="s">
        <v>26</v>
      </c>
      <c r="G8" s="24"/>
      <c r="H8" s="32" t="s">
        <v>462</v>
      </c>
      <c r="I8" s="24"/>
      <c r="J8" s="24" t="s">
        <v>445</v>
      </c>
      <c r="K8" s="24" t="s">
        <v>450</v>
      </c>
      <c r="L8" s="24"/>
      <c r="M8" s="24">
        <v>0</v>
      </c>
      <c r="N8" s="24" t="s">
        <v>463</v>
      </c>
      <c r="O8" s="24" t="s">
        <v>448</v>
      </c>
      <c r="P8" s="24" t="s">
        <v>464</v>
      </c>
      <c r="Q8" s="24" t="s">
        <v>31</v>
      </c>
      <c r="R8" s="24" t="s">
        <v>465</v>
      </c>
      <c r="S8" s="24" t="s">
        <v>456</v>
      </c>
      <c r="T8" s="24" t="s">
        <v>460</v>
      </c>
      <c r="U8" s="33">
        <v>0</v>
      </c>
      <c r="V8" s="24">
        <v>28</v>
      </c>
      <c r="W8" s="48"/>
    </row>
    <row r="9" spans="1:23" ht="20.25" customHeight="1" x14ac:dyDescent="0.2">
      <c r="A9" s="80" t="s">
        <v>78</v>
      </c>
      <c r="B9" s="80">
        <v>828</v>
      </c>
      <c r="C9" s="80" t="s">
        <v>442</v>
      </c>
      <c r="D9" s="80" t="s">
        <v>448</v>
      </c>
      <c r="E9" s="80" t="s">
        <v>311</v>
      </c>
      <c r="F9" s="80" t="s">
        <v>36</v>
      </c>
      <c r="G9" s="80"/>
      <c r="H9" s="91" t="s">
        <v>466</v>
      </c>
      <c r="I9" s="80"/>
      <c r="J9" s="80" t="s">
        <v>445</v>
      </c>
      <c r="K9" s="80" t="s">
        <v>450</v>
      </c>
      <c r="L9" s="80"/>
      <c r="M9" s="80">
        <v>0</v>
      </c>
      <c r="N9" s="80" t="s">
        <v>467</v>
      </c>
      <c r="O9" s="80" t="s">
        <v>448</v>
      </c>
      <c r="P9" s="80" t="s">
        <v>464</v>
      </c>
      <c r="Q9" s="80" t="s">
        <v>31</v>
      </c>
      <c r="R9" s="24" t="s">
        <v>468</v>
      </c>
      <c r="S9" s="24" t="s">
        <v>454</v>
      </c>
      <c r="T9" s="80" t="s">
        <v>41</v>
      </c>
      <c r="U9" s="82">
        <v>0</v>
      </c>
      <c r="V9" s="80">
        <v>-1</v>
      </c>
      <c r="W9" s="90"/>
    </row>
    <row r="10" spans="1:23" ht="20.25" customHeight="1" x14ac:dyDescent="0.2">
      <c r="A10" s="80"/>
      <c r="B10" s="80"/>
      <c r="C10" s="80"/>
      <c r="D10" s="80"/>
      <c r="E10" s="80"/>
      <c r="F10" s="80"/>
      <c r="G10" s="80"/>
      <c r="H10" s="91"/>
      <c r="I10" s="80"/>
      <c r="J10" s="80"/>
      <c r="K10" s="80"/>
      <c r="L10" s="80"/>
      <c r="M10" s="80"/>
      <c r="N10" s="80"/>
      <c r="O10" s="80"/>
      <c r="P10" s="80"/>
      <c r="Q10" s="80"/>
      <c r="R10" s="24" t="s">
        <v>469</v>
      </c>
      <c r="S10" s="24" t="s">
        <v>456</v>
      </c>
      <c r="T10" s="80"/>
      <c r="U10" s="82"/>
      <c r="V10" s="80"/>
      <c r="W10" s="90"/>
    </row>
    <row r="11" spans="1:23" ht="20.25" customHeight="1" x14ac:dyDescent="0.2">
      <c r="A11" s="24" t="s">
        <v>78</v>
      </c>
      <c r="B11" s="24">
        <v>829</v>
      </c>
      <c r="C11" s="24" t="s">
        <v>442</v>
      </c>
      <c r="D11" s="24" t="s">
        <v>448</v>
      </c>
      <c r="E11" s="24" t="s">
        <v>311</v>
      </c>
      <c r="F11" s="24" t="s">
        <v>36</v>
      </c>
      <c r="G11" s="24"/>
      <c r="H11" s="32" t="s">
        <v>470</v>
      </c>
      <c r="I11" s="24"/>
      <c r="J11" s="24" t="s">
        <v>445</v>
      </c>
      <c r="K11" s="24" t="s">
        <v>450</v>
      </c>
      <c r="L11" s="24"/>
      <c r="M11" s="24">
        <v>0</v>
      </c>
      <c r="N11" s="24" t="s">
        <v>471</v>
      </c>
      <c r="O11" s="24" t="s">
        <v>448</v>
      </c>
      <c r="P11" s="24" t="s">
        <v>464</v>
      </c>
      <c r="Q11" s="24" t="s">
        <v>31</v>
      </c>
      <c r="R11" s="24" t="s">
        <v>472</v>
      </c>
      <c r="S11" s="24" t="s">
        <v>456</v>
      </c>
      <c r="T11" s="24" t="s">
        <v>41</v>
      </c>
      <c r="U11" s="33">
        <v>0</v>
      </c>
      <c r="V11" s="24">
        <v>-1</v>
      </c>
      <c r="W11" s="48"/>
    </row>
    <row r="12" spans="1:23" ht="20.25" customHeight="1" x14ac:dyDescent="0.2">
      <c r="A12" s="80" t="s">
        <v>78</v>
      </c>
      <c r="B12" s="80">
        <v>830</v>
      </c>
      <c r="C12" s="80" t="s">
        <v>442</v>
      </c>
      <c r="D12" s="80" t="s">
        <v>448</v>
      </c>
      <c r="E12" s="80" t="s">
        <v>311</v>
      </c>
      <c r="F12" s="80" t="s">
        <v>36</v>
      </c>
      <c r="G12" s="80"/>
      <c r="H12" s="91" t="s">
        <v>473</v>
      </c>
      <c r="I12" s="80"/>
      <c r="J12" s="80" t="s">
        <v>445</v>
      </c>
      <c r="K12" s="80" t="s">
        <v>450</v>
      </c>
      <c r="L12" s="80"/>
      <c r="M12" s="80">
        <v>0</v>
      </c>
      <c r="N12" s="80" t="s">
        <v>474</v>
      </c>
      <c r="O12" s="80" t="s">
        <v>448</v>
      </c>
      <c r="P12" s="80" t="s">
        <v>464</v>
      </c>
      <c r="Q12" s="80" t="s">
        <v>31</v>
      </c>
      <c r="R12" s="24" t="s">
        <v>475</v>
      </c>
      <c r="S12" s="24" t="s">
        <v>456</v>
      </c>
      <c r="T12" s="80" t="s">
        <v>41</v>
      </c>
      <c r="U12" s="82">
        <v>0</v>
      </c>
      <c r="V12" s="80">
        <v>-1</v>
      </c>
      <c r="W12" s="90"/>
    </row>
    <row r="13" spans="1:23" ht="20.25" customHeight="1" x14ac:dyDescent="0.2">
      <c r="A13" s="80"/>
      <c r="B13" s="80"/>
      <c r="C13" s="80"/>
      <c r="D13" s="80"/>
      <c r="E13" s="80"/>
      <c r="F13" s="80"/>
      <c r="G13" s="80"/>
      <c r="H13" s="91"/>
      <c r="I13" s="80"/>
      <c r="J13" s="80"/>
      <c r="K13" s="80"/>
      <c r="L13" s="80"/>
      <c r="M13" s="80"/>
      <c r="N13" s="80"/>
      <c r="O13" s="80"/>
      <c r="P13" s="80"/>
      <c r="Q13" s="80"/>
      <c r="R13" s="24" t="s">
        <v>476</v>
      </c>
      <c r="S13" s="24" t="s">
        <v>456</v>
      </c>
      <c r="T13" s="80"/>
      <c r="U13" s="82"/>
      <c r="V13" s="80"/>
      <c r="W13" s="90"/>
    </row>
    <row r="14" spans="1:23" ht="20.25" customHeight="1" x14ac:dyDescent="0.2">
      <c r="A14" s="24" t="s">
        <v>78</v>
      </c>
      <c r="B14" s="24">
        <v>831</v>
      </c>
      <c r="C14" s="24" t="s">
        <v>442</v>
      </c>
      <c r="D14" s="24" t="s">
        <v>448</v>
      </c>
      <c r="E14" s="24" t="s">
        <v>311</v>
      </c>
      <c r="F14" s="24" t="s">
        <v>36</v>
      </c>
      <c r="G14" s="24"/>
      <c r="H14" s="32" t="s">
        <v>477</v>
      </c>
      <c r="I14" s="24"/>
      <c r="J14" s="24" t="s">
        <v>445</v>
      </c>
      <c r="K14" s="24" t="s">
        <v>450</v>
      </c>
      <c r="L14" s="24"/>
      <c r="M14" s="24">
        <v>0</v>
      </c>
      <c r="N14" s="24" t="s">
        <v>478</v>
      </c>
      <c r="O14" s="24" t="s">
        <v>448</v>
      </c>
      <c r="P14" s="24" t="s">
        <v>464</v>
      </c>
      <c r="Q14" s="24" t="s">
        <v>31</v>
      </c>
      <c r="R14" s="24" t="s">
        <v>476</v>
      </c>
      <c r="S14" s="24" t="s">
        <v>456</v>
      </c>
      <c r="T14" s="24" t="s">
        <v>41</v>
      </c>
      <c r="U14" s="33">
        <v>0</v>
      </c>
      <c r="V14" s="24">
        <v>-1</v>
      </c>
      <c r="W14" s="48"/>
    </row>
    <row r="15" spans="1:23" ht="20.25" customHeight="1" x14ac:dyDescent="0.2">
      <c r="A15" s="24" t="s">
        <v>78</v>
      </c>
      <c r="B15" s="24">
        <v>895</v>
      </c>
      <c r="C15" s="24" t="s">
        <v>442</v>
      </c>
      <c r="D15" s="24" t="s">
        <v>447</v>
      </c>
      <c r="E15" s="24" t="s">
        <v>456</v>
      </c>
      <c r="F15" s="24" t="s">
        <v>26</v>
      </c>
      <c r="G15" s="24"/>
      <c r="H15" s="32" t="s">
        <v>479</v>
      </c>
      <c r="I15" s="24"/>
      <c r="J15" s="24" t="s">
        <v>445</v>
      </c>
      <c r="K15" s="24" t="s">
        <v>450</v>
      </c>
      <c r="L15" s="24"/>
      <c r="M15" s="24">
        <v>0</v>
      </c>
      <c r="N15" s="24" t="s">
        <v>480</v>
      </c>
      <c r="O15" s="24" t="s">
        <v>447</v>
      </c>
      <c r="P15" s="24" t="s">
        <v>456</v>
      </c>
      <c r="Q15" s="24" t="s">
        <v>31</v>
      </c>
      <c r="R15" s="24"/>
      <c r="S15" s="24"/>
      <c r="T15" s="24" t="s">
        <v>460</v>
      </c>
      <c r="U15" s="33">
        <v>0</v>
      </c>
      <c r="V15" s="24">
        <v>28</v>
      </c>
      <c r="W15" s="48"/>
    </row>
    <row r="16" spans="1:23" ht="20.25" customHeight="1" x14ac:dyDescent="0.2">
      <c r="A16" s="92" t="s">
        <v>422</v>
      </c>
      <c r="B16" s="92">
        <v>454</v>
      </c>
      <c r="C16" s="92" t="s">
        <v>442</v>
      </c>
      <c r="D16" s="92" t="s">
        <v>448</v>
      </c>
      <c r="E16" s="92" t="s">
        <v>481</v>
      </c>
      <c r="F16" s="92" t="s">
        <v>26</v>
      </c>
      <c r="G16" s="92"/>
      <c r="H16" s="91" t="s">
        <v>482</v>
      </c>
      <c r="I16" s="92"/>
      <c r="J16" s="92" t="s">
        <v>445</v>
      </c>
      <c r="K16" s="92" t="s">
        <v>450</v>
      </c>
      <c r="L16" s="92"/>
      <c r="M16" s="92">
        <v>0</v>
      </c>
      <c r="N16" s="92" t="s">
        <v>483</v>
      </c>
      <c r="O16" s="92" t="s">
        <v>448</v>
      </c>
      <c r="P16" s="92" t="s">
        <v>484</v>
      </c>
      <c r="Q16" s="92" t="s">
        <v>31</v>
      </c>
      <c r="R16" s="46" t="s">
        <v>485</v>
      </c>
      <c r="S16" s="46" t="s">
        <v>486</v>
      </c>
      <c r="T16" s="92" t="s">
        <v>93</v>
      </c>
      <c r="U16" s="93">
        <v>0</v>
      </c>
      <c r="V16" s="92">
        <v>59</v>
      </c>
      <c r="W16" s="94"/>
    </row>
    <row r="17" spans="1:159" s="51" customFormat="1" ht="20.25" customHeight="1" x14ac:dyDescent="0.2">
      <c r="A17" s="92"/>
      <c r="B17" s="92"/>
      <c r="C17" s="92"/>
      <c r="D17" s="92"/>
      <c r="E17" s="92"/>
      <c r="F17" s="92"/>
      <c r="G17" s="92"/>
      <c r="H17" s="91"/>
      <c r="I17" s="92"/>
      <c r="J17" s="92"/>
      <c r="K17" s="92"/>
      <c r="L17" s="92"/>
      <c r="M17" s="92"/>
      <c r="N17" s="92"/>
      <c r="O17" s="92"/>
      <c r="P17" s="92"/>
      <c r="Q17" s="92"/>
      <c r="R17" s="50" t="s">
        <v>487</v>
      </c>
      <c r="S17" s="50" t="s">
        <v>488</v>
      </c>
      <c r="T17" s="92"/>
      <c r="U17" s="93"/>
      <c r="V17" s="92"/>
      <c r="W17" s="94"/>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row>
    <row r="18" spans="1:159" s="49" customFormat="1" x14ac:dyDescent="0.2">
      <c r="H18" s="52"/>
    </row>
    <row r="19" spans="1:159" s="49" customFormat="1" x14ac:dyDescent="0.2">
      <c r="H19" s="52"/>
    </row>
    <row r="20" spans="1:159" s="49" customFormat="1" x14ac:dyDescent="0.2">
      <c r="H20" s="52"/>
    </row>
    <row r="21" spans="1:159" s="49" customFormat="1" x14ac:dyDescent="0.2">
      <c r="A21" s="12" t="s">
        <v>963</v>
      </c>
      <c r="B21" s="12">
        <v>10</v>
      </c>
      <c r="H21" s="52"/>
    </row>
    <row r="22" spans="1:159" s="49" customFormat="1" x14ac:dyDescent="0.2">
      <c r="A22" s="12" t="s">
        <v>961</v>
      </c>
      <c r="B22" s="12">
        <v>5</v>
      </c>
      <c r="H22" s="52"/>
    </row>
    <row r="23" spans="1:159" s="49" customFormat="1" x14ac:dyDescent="0.2">
      <c r="A23" s="12" t="s">
        <v>962</v>
      </c>
      <c r="B23" s="12">
        <v>5</v>
      </c>
      <c r="H23" s="52"/>
    </row>
    <row r="24" spans="1:159" s="49" customFormat="1" x14ac:dyDescent="0.2">
      <c r="A24" s="39" t="s">
        <v>975</v>
      </c>
      <c r="B24" s="39">
        <v>8</v>
      </c>
      <c r="H24" s="52"/>
    </row>
    <row r="25" spans="1:159" s="49" customFormat="1" x14ac:dyDescent="0.2">
      <c r="A25" s="39" t="s">
        <v>976</v>
      </c>
      <c r="B25" s="39">
        <v>1</v>
      </c>
      <c r="H25" s="52"/>
    </row>
    <row r="26" spans="1:159" s="49" customFormat="1" x14ac:dyDescent="0.2">
      <c r="A26" s="39" t="s">
        <v>977</v>
      </c>
      <c r="B26" s="39">
        <v>1</v>
      </c>
      <c r="H26" s="52"/>
    </row>
    <row r="27" spans="1:159" s="49" customFormat="1" x14ac:dyDescent="0.2">
      <c r="H27" s="52"/>
    </row>
    <row r="28" spans="1:159" s="49" customFormat="1" x14ac:dyDescent="0.2">
      <c r="H28" s="52"/>
    </row>
    <row r="29" spans="1:159" s="49" customFormat="1" x14ac:dyDescent="0.2">
      <c r="H29" s="52"/>
    </row>
    <row r="30" spans="1:159" s="49" customFormat="1" x14ac:dyDescent="0.2">
      <c r="H30" s="52"/>
    </row>
    <row r="31" spans="1:159" s="49" customFormat="1" x14ac:dyDescent="0.2">
      <c r="H31" s="52"/>
    </row>
    <row r="32" spans="1:159" s="49" customFormat="1" x14ac:dyDescent="0.2">
      <c r="H32" s="52"/>
    </row>
    <row r="33" spans="8:8" s="49" customFormat="1" x14ac:dyDescent="0.2">
      <c r="H33" s="52"/>
    </row>
    <row r="34" spans="8:8" s="49" customFormat="1" x14ac:dyDescent="0.2">
      <c r="H34" s="52"/>
    </row>
    <row r="35" spans="8:8" s="49" customFormat="1" x14ac:dyDescent="0.2">
      <c r="H35" s="52"/>
    </row>
    <row r="36" spans="8:8" s="49" customFormat="1" x14ac:dyDescent="0.2">
      <c r="H36" s="52"/>
    </row>
    <row r="37" spans="8:8" s="49" customFormat="1" x14ac:dyDescent="0.2">
      <c r="H37" s="52"/>
    </row>
    <row r="38" spans="8:8" s="49" customFormat="1" x14ac:dyDescent="0.2">
      <c r="H38" s="52"/>
    </row>
    <row r="39" spans="8:8" s="49" customFormat="1" x14ac:dyDescent="0.2">
      <c r="H39" s="52"/>
    </row>
    <row r="40" spans="8:8" s="49" customFormat="1" x14ac:dyDescent="0.2">
      <c r="H40" s="52"/>
    </row>
    <row r="41" spans="8:8" s="49" customFormat="1" x14ac:dyDescent="0.2">
      <c r="H41" s="52"/>
    </row>
    <row r="42" spans="8:8" s="49" customFormat="1" x14ac:dyDescent="0.2">
      <c r="H42" s="52"/>
    </row>
    <row r="43" spans="8:8" s="49" customFormat="1" x14ac:dyDescent="0.2">
      <c r="H43" s="52"/>
    </row>
    <row r="44" spans="8:8" s="49" customFormat="1" x14ac:dyDescent="0.2">
      <c r="H44" s="52"/>
    </row>
    <row r="45" spans="8:8" s="49" customFormat="1" x14ac:dyDescent="0.2">
      <c r="H45" s="52"/>
    </row>
    <row r="46" spans="8:8" s="49" customFormat="1" x14ac:dyDescent="0.2">
      <c r="H46" s="52"/>
    </row>
    <row r="47" spans="8:8" s="49" customFormat="1" x14ac:dyDescent="0.2">
      <c r="H47" s="52"/>
    </row>
    <row r="48" spans="8:8" s="49" customFormat="1" x14ac:dyDescent="0.2">
      <c r="H48" s="52"/>
    </row>
    <row r="49" spans="8:8" s="49" customFormat="1" x14ac:dyDescent="0.2">
      <c r="H49" s="52"/>
    </row>
    <row r="50" spans="8:8" s="49" customFormat="1" x14ac:dyDescent="0.2">
      <c r="H50" s="52"/>
    </row>
    <row r="51" spans="8:8" s="49" customFormat="1" x14ac:dyDescent="0.2">
      <c r="H51" s="52"/>
    </row>
    <row r="52" spans="8:8" s="49" customFormat="1" x14ac:dyDescent="0.2">
      <c r="H52" s="52"/>
    </row>
    <row r="53" spans="8:8" s="49" customFormat="1" x14ac:dyDescent="0.2">
      <c r="H53" s="52"/>
    </row>
    <row r="54" spans="8:8" s="49" customFormat="1" x14ac:dyDescent="0.2">
      <c r="H54" s="52"/>
    </row>
    <row r="55" spans="8:8" s="49" customFormat="1" x14ac:dyDescent="0.2">
      <c r="H55" s="52"/>
    </row>
    <row r="56" spans="8:8" s="49" customFormat="1" x14ac:dyDescent="0.2">
      <c r="H56" s="52"/>
    </row>
    <row r="57" spans="8:8" s="49" customFormat="1" x14ac:dyDescent="0.2">
      <c r="H57" s="52"/>
    </row>
    <row r="58" spans="8:8" s="49" customFormat="1" x14ac:dyDescent="0.2">
      <c r="H58" s="52"/>
    </row>
    <row r="59" spans="8:8" s="49" customFormat="1" x14ac:dyDescent="0.2">
      <c r="H59" s="52"/>
    </row>
    <row r="60" spans="8:8" s="49" customFormat="1" x14ac:dyDescent="0.2">
      <c r="H60" s="52"/>
    </row>
    <row r="61" spans="8:8" s="49" customFormat="1" x14ac:dyDescent="0.2">
      <c r="H61" s="52"/>
    </row>
    <row r="62" spans="8:8" s="49" customFormat="1" x14ac:dyDescent="0.2">
      <c r="H62" s="52"/>
    </row>
    <row r="63" spans="8:8" s="49" customFormat="1" x14ac:dyDescent="0.2">
      <c r="H63" s="52"/>
    </row>
    <row r="64" spans="8:8" s="49" customFormat="1" x14ac:dyDescent="0.2">
      <c r="H64" s="52"/>
    </row>
    <row r="65" spans="8:8" s="49" customFormat="1" x14ac:dyDescent="0.2">
      <c r="H65" s="52"/>
    </row>
    <row r="66" spans="8:8" s="49" customFormat="1" x14ac:dyDescent="0.2">
      <c r="H66" s="52"/>
    </row>
    <row r="67" spans="8:8" s="49" customFormat="1" x14ac:dyDescent="0.2">
      <c r="H67" s="52"/>
    </row>
    <row r="68" spans="8:8" s="49" customFormat="1" x14ac:dyDescent="0.2">
      <c r="H68" s="52"/>
    </row>
    <row r="69" spans="8:8" s="49" customFormat="1" x14ac:dyDescent="0.2">
      <c r="H69" s="52"/>
    </row>
    <row r="70" spans="8:8" s="49" customFormat="1" x14ac:dyDescent="0.2">
      <c r="H70" s="52"/>
    </row>
    <row r="71" spans="8:8" s="49" customFormat="1" x14ac:dyDescent="0.2">
      <c r="H71" s="52"/>
    </row>
    <row r="72" spans="8:8" s="49" customFormat="1" x14ac:dyDescent="0.2">
      <c r="H72" s="52"/>
    </row>
    <row r="73" spans="8:8" s="49" customFormat="1" x14ac:dyDescent="0.2">
      <c r="H73" s="52"/>
    </row>
    <row r="74" spans="8:8" s="49" customFormat="1" x14ac:dyDescent="0.2">
      <c r="H74" s="52"/>
    </row>
    <row r="75" spans="8:8" s="49" customFormat="1" x14ac:dyDescent="0.2">
      <c r="H75" s="52"/>
    </row>
    <row r="76" spans="8:8" s="49" customFormat="1" x14ac:dyDescent="0.2">
      <c r="H76" s="52"/>
    </row>
    <row r="77" spans="8:8" s="49" customFormat="1" x14ac:dyDescent="0.2">
      <c r="H77" s="52"/>
    </row>
    <row r="78" spans="8:8" s="49" customFormat="1" x14ac:dyDescent="0.2">
      <c r="H78" s="52"/>
    </row>
    <row r="79" spans="8:8" s="49" customFormat="1" x14ac:dyDescent="0.2">
      <c r="H79" s="52"/>
    </row>
    <row r="80" spans="8:8" s="49" customFormat="1" x14ac:dyDescent="0.2">
      <c r="H80" s="52"/>
    </row>
    <row r="81" spans="8:8" s="49" customFormat="1" x14ac:dyDescent="0.2">
      <c r="H81" s="52"/>
    </row>
    <row r="82" spans="8:8" s="49" customFormat="1" x14ac:dyDescent="0.2">
      <c r="H82" s="52"/>
    </row>
    <row r="83" spans="8:8" s="49" customFormat="1" x14ac:dyDescent="0.2">
      <c r="H83" s="52"/>
    </row>
    <row r="84" spans="8:8" s="49" customFormat="1" x14ac:dyDescent="0.2">
      <c r="H84" s="52"/>
    </row>
    <row r="85" spans="8:8" s="49" customFormat="1" x14ac:dyDescent="0.2">
      <c r="H85" s="52"/>
    </row>
    <row r="86" spans="8:8" s="49" customFormat="1" x14ac:dyDescent="0.2">
      <c r="H86" s="52"/>
    </row>
    <row r="87" spans="8:8" s="49" customFormat="1" x14ac:dyDescent="0.2">
      <c r="H87" s="52"/>
    </row>
    <row r="88" spans="8:8" s="49" customFormat="1" x14ac:dyDescent="0.2">
      <c r="H88" s="52"/>
    </row>
    <row r="89" spans="8:8" s="49" customFormat="1" x14ac:dyDescent="0.2">
      <c r="H89" s="52"/>
    </row>
    <row r="90" spans="8:8" s="49" customFormat="1" x14ac:dyDescent="0.2">
      <c r="H90" s="52"/>
    </row>
    <row r="91" spans="8:8" s="49" customFormat="1" x14ac:dyDescent="0.2">
      <c r="H91" s="52"/>
    </row>
    <row r="92" spans="8:8" s="49" customFormat="1" x14ac:dyDescent="0.2">
      <c r="H92" s="52"/>
    </row>
    <row r="93" spans="8:8" s="49" customFormat="1" x14ac:dyDescent="0.2">
      <c r="H93" s="52"/>
    </row>
    <row r="94" spans="8:8" s="49" customFormat="1" x14ac:dyDescent="0.2">
      <c r="H94" s="52"/>
    </row>
    <row r="95" spans="8:8" s="49" customFormat="1" x14ac:dyDescent="0.2">
      <c r="H95" s="52"/>
    </row>
    <row r="96" spans="8:8" s="49" customFormat="1" x14ac:dyDescent="0.2">
      <c r="H96" s="52"/>
    </row>
    <row r="97" spans="8:8" s="49" customFormat="1" x14ac:dyDescent="0.2">
      <c r="H97" s="52"/>
    </row>
    <row r="98" spans="8:8" s="49" customFormat="1" x14ac:dyDescent="0.2">
      <c r="H98" s="52"/>
    </row>
    <row r="99" spans="8:8" s="49" customFormat="1" x14ac:dyDescent="0.2">
      <c r="H99" s="52"/>
    </row>
    <row r="100" spans="8:8" s="49" customFormat="1" x14ac:dyDescent="0.2">
      <c r="H100" s="52"/>
    </row>
    <row r="101" spans="8:8" s="49" customFormat="1" x14ac:dyDescent="0.2">
      <c r="H101" s="52"/>
    </row>
    <row r="102" spans="8:8" s="49" customFormat="1" x14ac:dyDescent="0.2">
      <c r="H102" s="52"/>
    </row>
    <row r="103" spans="8:8" s="49" customFormat="1" x14ac:dyDescent="0.2">
      <c r="H103" s="52"/>
    </row>
    <row r="104" spans="8:8" s="49" customFormat="1" x14ac:dyDescent="0.2">
      <c r="H104" s="52"/>
    </row>
    <row r="105" spans="8:8" s="49" customFormat="1" x14ac:dyDescent="0.2">
      <c r="H105" s="52"/>
    </row>
    <row r="106" spans="8:8" s="49" customFormat="1" x14ac:dyDescent="0.2">
      <c r="H106" s="52"/>
    </row>
    <row r="107" spans="8:8" s="49" customFormat="1" x14ac:dyDescent="0.2">
      <c r="H107" s="52"/>
    </row>
    <row r="108" spans="8:8" s="49" customFormat="1" x14ac:dyDescent="0.2">
      <c r="H108" s="52"/>
    </row>
    <row r="109" spans="8:8" s="49" customFormat="1" x14ac:dyDescent="0.2">
      <c r="H109" s="52"/>
    </row>
    <row r="110" spans="8:8" s="49" customFormat="1" x14ac:dyDescent="0.2">
      <c r="H110" s="52"/>
    </row>
    <row r="111" spans="8:8" s="49" customFormat="1" x14ac:dyDescent="0.2">
      <c r="H111" s="52"/>
    </row>
    <row r="112" spans="8:8" s="49" customFormat="1" x14ac:dyDescent="0.2">
      <c r="H112" s="52"/>
    </row>
    <row r="113" spans="8:8" s="49" customFormat="1" x14ac:dyDescent="0.2">
      <c r="H113" s="52"/>
    </row>
    <row r="114" spans="8:8" s="49" customFormat="1" x14ac:dyDescent="0.2">
      <c r="H114" s="52"/>
    </row>
    <row r="115" spans="8:8" s="49" customFormat="1" x14ac:dyDescent="0.2">
      <c r="H115" s="52"/>
    </row>
    <row r="116" spans="8:8" s="49" customFormat="1" x14ac:dyDescent="0.2">
      <c r="H116" s="52"/>
    </row>
    <row r="117" spans="8:8" s="49" customFormat="1" x14ac:dyDescent="0.2">
      <c r="H117" s="52"/>
    </row>
    <row r="118" spans="8:8" s="49" customFormat="1" x14ac:dyDescent="0.2">
      <c r="H118" s="52"/>
    </row>
    <row r="119" spans="8:8" s="49" customFormat="1" x14ac:dyDescent="0.2">
      <c r="H119" s="52"/>
    </row>
    <row r="120" spans="8:8" s="49" customFormat="1" x14ac:dyDescent="0.2">
      <c r="H120" s="52"/>
    </row>
    <row r="121" spans="8:8" s="49" customFormat="1" x14ac:dyDescent="0.2">
      <c r="H121" s="52"/>
    </row>
    <row r="122" spans="8:8" s="49" customFormat="1" x14ac:dyDescent="0.2">
      <c r="H122" s="52"/>
    </row>
    <row r="123" spans="8:8" s="49" customFormat="1" x14ac:dyDescent="0.2">
      <c r="H123" s="52"/>
    </row>
    <row r="124" spans="8:8" s="49" customFormat="1" x14ac:dyDescent="0.2">
      <c r="H124" s="52"/>
    </row>
    <row r="125" spans="8:8" s="49" customFormat="1" x14ac:dyDescent="0.2">
      <c r="H125" s="52"/>
    </row>
    <row r="126" spans="8:8" s="49" customFormat="1" x14ac:dyDescent="0.2">
      <c r="H126" s="52"/>
    </row>
    <row r="127" spans="8:8" s="49" customFormat="1" x14ac:dyDescent="0.2">
      <c r="H127" s="52"/>
    </row>
    <row r="128" spans="8:8" s="49" customFormat="1" x14ac:dyDescent="0.2">
      <c r="H128" s="52"/>
    </row>
    <row r="129" spans="8:8" s="49" customFormat="1" x14ac:dyDescent="0.2">
      <c r="H129" s="52"/>
    </row>
    <row r="130" spans="8:8" s="49" customFormat="1" x14ac:dyDescent="0.2">
      <c r="H130" s="52"/>
    </row>
    <row r="131" spans="8:8" s="49" customFormat="1" x14ac:dyDescent="0.2">
      <c r="H131" s="52"/>
    </row>
    <row r="132" spans="8:8" s="49" customFormat="1" x14ac:dyDescent="0.2">
      <c r="H132" s="52"/>
    </row>
    <row r="133" spans="8:8" s="49" customFormat="1" x14ac:dyDescent="0.2">
      <c r="H133" s="52"/>
    </row>
    <row r="134" spans="8:8" s="49" customFormat="1" x14ac:dyDescent="0.2">
      <c r="H134" s="52"/>
    </row>
    <row r="135" spans="8:8" s="49" customFormat="1" x14ac:dyDescent="0.2">
      <c r="H135" s="52"/>
    </row>
    <row r="136" spans="8:8" s="49" customFormat="1" x14ac:dyDescent="0.2">
      <c r="H136" s="52"/>
    </row>
    <row r="137" spans="8:8" s="49" customFormat="1" x14ac:dyDescent="0.2">
      <c r="H137" s="52"/>
    </row>
    <row r="138" spans="8:8" s="49" customFormat="1" x14ac:dyDescent="0.2">
      <c r="H138" s="52"/>
    </row>
    <row r="139" spans="8:8" s="49" customFormat="1" x14ac:dyDescent="0.2">
      <c r="H139" s="52"/>
    </row>
    <row r="140" spans="8:8" s="49" customFormat="1" x14ac:dyDescent="0.2">
      <c r="H140" s="52"/>
    </row>
    <row r="141" spans="8:8" s="49" customFormat="1" x14ac:dyDescent="0.2">
      <c r="H141" s="52"/>
    </row>
    <row r="142" spans="8:8" s="49" customFormat="1" x14ac:dyDescent="0.2">
      <c r="H142" s="52"/>
    </row>
    <row r="143" spans="8:8" s="49" customFormat="1" x14ac:dyDescent="0.2">
      <c r="H143" s="52"/>
    </row>
    <row r="144" spans="8:8" s="49" customFormat="1" x14ac:dyDescent="0.2">
      <c r="H144" s="52"/>
    </row>
    <row r="145" spans="8:8" s="49" customFormat="1" x14ac:dyDescent="0.2">
      <c r="H145" s="52"/>
    </row>
    <row r="146" spans="8:8" s="49" customFormat="1" x14ac:dyDescent="0.2">
      <c r="H146" s="52"/>
    </row>
    <row r="147" spans="8:8" s="49" customFormat="1" x14ac:dyDescent="0.2">
      <c r="H147" s="52"/>
    </row>
    <row r="148" spans="8:8" s="49" customFormat="1" x14ac:dyDescent="0.2">
      <c r="H148" s="52"/>
    </row>
    <row r="149" spans="8:8" s="49" customFormat="1" x14ac:dyDescent="0.2">
      <c r="H149" s="52"/>
    </row>
    <row r="150" spans="8:8" s="49" customFormat="1" x14ac:dyDescent="0.2">
      <c r="H150" s="52"/>
    </row>
    <row r="151" spans="8:8" s="49" customFormat="1" x14ac:dyDescent="0.2">
      <c r="H151" s="52"/>
    </row>
    <row r="152" spans="8:8" s="49" customFormat="1" x14ac:dyDescent="0.2">
      <c r="H152" s="52"/>
    </row>
    <row r="153" spans="8:8" s="49" customFormat="1" x14ac:dyDescent="0.2">
      <c r="H153" s="52"/>
    </row>
    <row r="154" spans="8:8" s="49" customFormat="1" x14ac:dyDescent="0.2">
      <c r="H154" s="52"/>
    </row>
    <row r="155" spans="8:8" s="49" customFormat="1" x14ac:dyDescent="0.2">
      <c r="H155" s="52"/>
    </row>
    <row r="156" spans="8:8" s="49" customFormat="1" x14ac:dyDescent="0.2">
      <c r="H156" s="52"/>
    </row>
    <row r="157" spans="8:8" s="49" customFormat="1" x14ac:dyDescent="0.2">
      <c r="H157" s="52"/>
    </row>
    <row r="158" spans="8:8" s="49" customFormat="1" x14ac:dyDescent="0.2">
      <c r="H158" s="52"/>
    </row>
    <row r="159" spans="8:8" s="49" customFormat="1" x14ac:dyDescent="0.2">
      <c r="H159" s="52"/>
    </row>
    <row r="160" spans="8:8" s="49" customFormat="1" x14ac:dyDescent="0.2">
      <c r="H160" s="52"/>
    </row>
    <row r="161" spans="8:8" s="49" customFormat="1" x14ac:dyDescent="0.2">
      <c r="H161" s="52"/>
    </row>
    <row r="162" spans="8:8" s="49" customFormat="1" x14ac:dyDescent="0.2">
      <c r="H162" s="52"/>
    </row>
    <row r="163" spans="8:8" s="49" customFormat="1" x14ac:dyDescent="0.2">
      <c r="H163" s="52"/>
    </row>
    <row r="164" spans="8:8" s="49" customFormat="1" x14ac:dyDescent="0.2">
      <c r="H164" s="52"/>
    </row>
    <row r="165" spans="8:8" s="49" customFormat="1" x14ac:dyDescent="0.2">
      <c r="H165" s="52"/>
    </row>
    <row r="166" spans="8:8" s="49" customFormat="1" x14ac:dyDescent="0.2">
      <c r="H166" s="52"/>
    </row>
    <row r="167" spans="8:8" s="49" customFormat="1" x14ac:dyDescent="0.2">
      <c r="H167" s="52"/>
    </row>
    <row r="168" spans="8:8" s="49" customFormat="1" x14ac:dyDescent="0.2">
      <c r="H168" s="52"/>
    </row>
    <row r="169" spans="8:8" s="49" customFormat="1" x14ac:dyDescent="0.2">
      <c r="H169" s="52"/>
    </row>
    <row r="170" spans="8:8" s="49" customFormat="1" x14ac:dyDescent="0.2">
      <c r="H170" s="52"/>
    </row>
    <row r="171" spans="8:8" s="49" customFormat="1" x14ac:dyDescent="0.2">
      <c r="H171" s="52"/>
    </row>
    <row r="172" spans="8:8" s="49" customFormat="1" x14ac:dyDescent="0.2">
      <c r="H172" s="52"/>
    </row>
    <row r="173" spans="8:8" s="49" customFormat="1" x14ac:dyDescent="0.2">
      <c r="H173" s="52"/>
    </row>
    <row r="174" spans="8:8" s="49" customFormat="1" x14ac:dyDescent="0.2">
      <c r="H174" s="52"/>
    </row>
    <row r="175" spans="8:8" s="49" customFormat="1" x14ac:dyDescent="0.2">
      <c r="H175" s="52"/>
    </row>
    <row r="176" spans="8:8" s="49" customFormat="1" x14ac:dyDescent="0.2">
      <c r="H176" s="52"/>
    </row>
    <row r="177" spans="8:8" s="49" customFormat="1" x14ac:dyDescent="0.2">
      <c r="H177" s="52"/>
    </row>
    <row r="178" spans="8:8" s="49" customFormat="1" x14ac:dyDescent="0.2">
      <c r="H178" s="52"/>
    </row>
    <row r="179" spans="8:8" s="49" customFormat="1" x14ac:dyDescent="0.2">
      <c r="H179" s="52"/>
    </row>
    <row r="180" spans="8:8" s="49" customFormat="1" x14ac:dyDescent="0.2">
      <c r="H180" s="52"/>
    </row>
    <row r="181" spans="8:8" s="49" customFormat="1" x14ac:dyDescent="0.2">
      <c r="H181" s="52"/>
    </row>
    <row r="182" spans="8:8" s="49" customFormat="1" x14ac:dyDescent="0.2">
      <c r="H182" s="52"/>
    </row>
    <row r="183" spans="8:8" s="49" customFormat="1" x14ac:dyDescent="0.2">
      <c r="H183" s="52"/>
    </row>
    <row r="184" spans="8:8" s="49" customFormat="1" x14ac:dyDescent="0.2">
      <c r="H184" s="52"/>
    </row>
    <row r="185" spans="8:8" s="49" customFormat="1" x14ac:dyDescent="0.2">
      <c r="H185" s="52"/>
    </row>
    <row r="186" spans="8:8" s="49" customFormat="1" x14ac:dyDescent="0.2">
      <c r="H186" s="52"/>
    </row>
    <row r="187" spans="8:8" s="49" customFormat="1" x14ac:dyDescent="0.2">
      <c r="H187" s="52"/>
    </row>
    <row r="188" spans="8:8" s="49" customFormat="1" x14ac:dyDescent="0.2">
      <c r="H188" s="52"/>
    </row>
    <row r="189" spans="8:8" s="49" customFormat="1" x14ac:dyDescent="0.2">
      <c r="H189" s="52"/>
    </row>
    <row r="190" spans="8:8" s="49" customFormat="1" x14ac:dyDescent="0.2">
      <c r="H190" s="52"/>
    </row>
    <row r="191" spans="8:8" s="49" customFormat="1" x14ac:dyDescent="0.2">
      <c r="H191" s="52"/>
    </row>
    <row r="192" spans="8:8" s="49" customFormat="1" x14ac:dyDescent="0.2">
      <c r="H192" s="52"/>
    </row>
    <row r="193" spans="8:8" s="49" customFormat="1" x14ac:dyDescent="0.2">
      <c r="H193" s="52"/>
    </row>
    <row r="194" spans="8:8" s="49" customFormat="1" x14ac:dyDescent="0.2">
      <c r="H194" s="52"/>
    </row>
    <row r="195" spans="8:8" s="49" customFormat="1" x14ac:dyDescent="0.2">
      <c r="H195" s="52"/>
    </row>
    <row r="196" spans="8:8" s="49" customFormat="1" x14ac:dyDescent="0.2">
      <c r="H196" s="52"/>
    </row>
    <row r="197" spans="8:8" s="49" customFormat="1" x14ac:dyDescent="0.2">
      <c r="H197" s="52"/>
    </row>
    <row r="198" spans="8:8" s="49" customFormat="1" x14ac:dyDescent="0.2">
      <c r="H198" s="52"/>
    </row>
    <row r="199" spans="8:8" s="49" customFormat="1" x14ac:dyDescent="0.2">
      <c r="H199" s="52"/>
    </row>
    <row r="200" spans="8:8" s="49" customFormat="1" x14ac:dyDescent="0.2">
      <c r="H200" s="52"/>
    </row>
    <row r="201" spans="8:8" s="49" customFormat="1" x14ac:dyDescent="0.2">
      <c r="H201" s="52"/>
    </row>
    <row r="202" spans="8:8" s="49" customFormat="1" x14ac:dyDescent="0.2">
      <c r="H202" s="52"/>
    </row>
    <row r="203" spans="8:8" s="49" customFormat="1" x14ac:dyDescent="0.2">
      <c r="H203" s="52"/>
    </row>
    <row r="204" spans="8:8" s="49" customFormat="1" x14ac:dyDescent="0.2">
      <c r="H204" s="52"/>
    </row>
    <row r="205" spans="8:8" s="49" customFormat="1" x14ac:dyDescent="0.2">
      <c r="H205" s="52"/>
    </row>
    <row r="206" spans="8:8" s="49" customFormat="1" x14ac:dyDescent="0.2">
      <c r="H206" s="52"/>
    </row>
    <row r="207" spans="8:8" s="49" customFormat="1" x14ac:dyDescent="0.2">
      <c r="H207" s="52"/>
    </row>
    <row r="208" spans="8:8" s="49" customFormat="1" x14ac:dyDescent="0.2">
      <c r="H208" s="52"/>
    </row>
    <row r="209" spans="8:8" s="49" customFormat="1" x14ac:dyDescent="0.2">
      <c r="H209" s="52"/>
    </row>
    <row r="210" spans="8:8" s="49" customFormat="1" x14ac:dyDescent="0.2">
      <c r="H210" s="52"/>
    </row>
    <row r="211" spans="8:8" s="49" customFormat="1" x14ac:dyDescent="0.2">
      <c r="H211" s="52"/>
    </row>
    <row r="212" spans="8:8" s="49" customFormat="1" x14ac:dyDescent="0.2">
      <c r="H212" s="52"/>
    </row>
    <row r="213" spans="8:8" s="49" customFormat="1" x14ac:dyDescent="0.2">
      <c r="H213" s="52"/>
    </row>
    <row r="214" spans="8:8" s="49" customFormat="1" x14ac:dyDescent="0.2">
      <c r="H214" s="52"/>
    </row>
    <row r="215" spans="8:8" s="49" customFormat="1" x14ac:dyDescent="0.2">
      <c r="H215" s="52"/>
    </row>
    <row r="216" spans="8:8" s="49" customFormat="1" x14ac:dyDescent="0.2">
      <c r="H216" s="52"/>
    </row>
    <row r="217" spans="8:8" s="49" customFormat="1" x14ac:dyDescent="0.2">
      <c r="H217" s="52"/>
    </row>
    <row r="218" spans="8:8" s="49" customFormat="1" x14ac:dyDescent="0.2">
      <c r="H218" s="52"/>
    </row>
    <row r="219" spans="8:8" s="49" customFormat="1" x14ac:dyDescent="0.2">
      <c r="H219" s="52"/>
    </row>
    <row r="220" spans="8:8" s="49" customFormat="1" x14ac:dyDescent="0.2">
      <c r="H220" s="52"/>
    </row>
    <row r="221" spans="8:8" s="49" customFormat="1" x14ac:dyDescent="0.2">
      <c r="H221" s="52"/>
    </row>
    <row r="222" spans="8:8" s="49" customFormat="1" x14ac:dyDescent="0.2">
      <c r="H222" s="52"/>
    </row>
    <row r="223" spans="8:8" s="49" customFormat="1" x14ac:dyDescent="0.2">
      <c r="H223" s="52"/>
    </row>
    <row r="224" spans="8:8" s="49" customFormat="1" x14ac:dyDescent="0.2">
      <c r="H224" s="52"/>
    </row>
    <row r="225" spans="8:8" s="49" customFormat="1" x14ac:dyDescent="0.2">
      <c r="H225" s="52"/>
    </row>
    <row r="226" spans="8:8" s="49" customFormat="1" x14ac:dyDescent="0.2">
      <c r="H226" s="52"/>
    </row>
    <row r="227" spans="8:8" s="49" customFormat="1" x14ac:dyDescent="0.2">
      <c r="H227" s="52"/>
    </row>
    <row r="228" spans="8:8" s="49" customFormat="1" x14ac:dyDescent="0.2">
      <c r="H228" s="52"/>
    </row>
    <row r="229" spans="8:8" s="49" customFormat="1" x14ac:dyDescent="0.2">
      <c r="H229" s="52"/>
    </row>
    <row r="230" spans="8:8" s="49" customFormat="1" x14ac:dyDescent="0.2">
      <c r="H230" s="52"/>
    </row>
    <row r="231" spans="8:8" s="49" customFormat="1" x14ac:dyDescent="0.2">
      <c r="H231" s="52"/>
    </row>
    <row r="232" spans="8:8" s="49" customFormat="1" x14ac:dyDescent="0.2">
      <c r="H232" s="52"/>
    </row>
    <row r="233" spans="8:8" s="49" customFormat="1" x14ac:dyDescent="0.2">
      <c r="H233" s="52"/>
    </row>
    <row r="234" spans="8:8" s="49" customFormat="1" x14ac:dyDescent="0.2">
      <c r="H234" s="52"/>
    </row>
    <row r="235" spans="8:8" s="49" customFormat="1" x14ac:dyDescent="0.2">
      <c r="H235" s="52"/>
    </row>
    <row r="236" spans="8:8" s="49" customFormat="1" x14ac:dyDescent="0.2">
      <c r="H236" s="52"/>
    </row>
    <row r="237" spans="8:8" s="49" customFormat="1" x14ac:dyDescent="0.2">
      <c r="H237" s="52"/>
    </row>
    <row r="238" spans="8:8" s="49" customFormat="1" x14ac:dyDescent="0.2">
      <c r="H238" s="52"/>
    </row>
    <row r="239" spans="8:8" s="49" customFormat="1" x14ac:dyDescent="0.2">
      <c r="H239" s="52"/>
    </row>
    <row r="240" spans="8:8" s="49" customFormat="1" x14ac:dyDescent="0.2">
      <c r="H240" s="52"/>
    </row>
    <row r="241" spans="8:8" s="49" customFormat="1" x14ac:dyDescent="0.2">
      <c r="H241" s="52"/>
    </row>
    <row r="242" spans="8:8" s="49" customFormat="1" x14ac:dyDescent="0.2">
      <c r="H242" s="52"/>
    </row>
    <row r="243" spans="8:8" s="49" customFormat="1" x14ac:dyDescent="0.2">
      <c r="H243" s="52"/>
    </row>
    <row r="244" spans="8:8" s="49" customFormat="1" x14ac:dyDescent="0.2">
      <c r="H244" s="52"/>
    </row>
    <row r="245" spans="8:8" s="49" customFormat="1" x14ac:dyDescent="0.2">
      <c r="H245" s="52"/>
    </row>
    <row r="246" spans="8:8" s="49" customFormat="1" x14ac:dyDescent="0.2">
      <c r="H246" s="52"/>
    </row>
    <row r="247" spans="8:8" s="49" customFormat="1" x14ac:dyDescent="0.2">
      <c r="H247" s="52"/>
    </row>
    <row r="248" spans="8:8" s="49" customFormat="1" x14ac:dyDescent="0.2">
      <c r="H248" s="52"/>
    </row>
    <row r="249" spans="8:8" s="49" customFormat="1" x14ac:dyDescent="0.2">
      <c r="H249" s="52"/>
    </row>
    <row r="250" spans="8:8" s="49" customFormat="1" x14ac:dyDescent="0.2">
      <c r="H250" s="52"/>
    </row>
    <row r="251" spans="8:8" s="49" customFormat="1" x14ac:dyDescent="0.2">
      <c r="H251" s="52"/>
    </row>
    <row r="252" spans="8:8" s="49" customFormat="1" x14ac:dyDescent="0.2">
      <c r="H252" s="52"/>
    </row>
    <row r="253" spans="8:8" s="49" customFormat="1" x14ac:dyDescent="0.2">
      <c r="H253" s="52"/>
    </row>
    <row r="254" spans="8:8" s="49" customFormat="1" x14ac:dyDescent="0.2">
      <c r="H254" s="52"/>
    </row>
    <row r="255" spans="8:8" s="49" customFormat="1" x14ac:dyDescent="0.2">
      <c r="H255" s="52"/>
    </row>
    <row r="256" spans="8:8" s="49" customFormat="1" x14ac:dyDescent="0.2">
      <c r="H256" s="52"/>
    </row>
    <row r="257" spans="8:8" s="49" customFormat="1" x14ac:dyDescent="0.2">
      <c r="H257" s="52"/>
    </row>
    <row r="258" spans="8:8" s="49" customFormat="1" x14ac:dyDescent="0.2">
      <c r="H258" s="52"/>
    </row>
    <row r="259" spans="8:8" s="49" customFormat="1" x14ac:dyDescent="0.2">
      <c r="H259" s="52"/>
    </row>
    <row r="260" spans="8:8" s="49" customFormat="1" x14ac:dyDescent="0.2">
      <c r="H260" s="52"/>
    </row>
    <row r="261" spans="8:8" s="49" customFormat="1" x14ac:dyDescent="0.2">
      <c r="H261" s="52"/>
    </row>
    <row r="262" spans="8:8" s="49" customFormat="1" x14ac:dyDescent="0.2">
      <c r="H262" s="52"/>
    </row>
    <row r="263" spans="8:8" s="49" customFormat="1" x14ac:dyDescent="0.2">
      <c r="H263" s="52"/>
    </row>
    <row r="264" spans="8:8" s="49" customFormat="1" x14ac:dyDescent="0.2">
      <c r="H264" s="52"/>
    </row>
    <row r="265" spans="8:8" s="49" customFormat="1" x14ac:dyDescent="0.2">
      <c r="H265" s="52"/>
    </row>
    <row r="266" spans="8:8" s="49" customFormat="1" x14ac:dyDescent="0.2">
      <c r="H266" s="52"/>
    </row>
    <row r="267" spans="8:8" s="49" customFormat="1" x14ac:dyDescent="0.2">
      <c r="H267" s="52"/>
    </row>
    <row r="268" spans="8:8" s="49" customFormat="1" x14ac:dyDescent="0.2">
      <c r="H268" s="52"/>
    </row>
    <row r="269" spans="8:8" s="49" customFormat="1" x14ac:dyDescent="0.2">
      <c r="H269" s="52"/>
    </row>
    <row r="270" spans="8:8" s="49" customFormat="1" x14ac:dyDescent="0.2">
      <c r="H270" s="52"/>
    </row>
    <row r="271" spans="8:8" s="49" customFormat="1" x14ac:dyDescent="0.2">
      <c r="H271" s="52"/>
    </row>
    <row r="272" spans="8:8" s="49" customFormat="1" x14ac:dyDescent="0.2">
      <c r="H272" s="52"/>
    </row>
    <row r="273" spans="8:8" s="49" customFormat="1" x14ac:dyDescent="0.2">
      <c r="H273" s="52"/>
    </row>
    <row r="274" spans="8:8" s="49" customFormat="1" x14ac:dyDescent="0.2">
      <c r="H274" s="52"/>
    </row>
    <row r="275" spans="8:8" s="49" customFormat="1" x14ac:dyDescent="0.2">
      <c r="H275" s="52"/>
    </row>
    <row r="276" spans="8:8" s="49" customFormat="1" x14ac:dyDescent="0.2">
      <c r="H276" s="52"/>
    </row>
    <row r="277" spans="8:8" s="49" customFormat="1" x14ac:dyDescent="0.2">
      <c r="H277" s="52"/>
    </row>
    <row r="278" spans="8:8" s="49" customFormat="1" x14ac:dyDescent="0.2">
      <c r="H278" s="52"/>
    </row>
    <row r="279" spans="8:8" s="49" customFormat="1" x14ac:dyDescent="0.2">
      <c r="H279" s="52"/>
    </row>
    <row r="280" spans="8:8" s="49" customFormat="1" x14ac:dyDescent="0.2">
      <c r="H280" s="52"/>
    </row>
    <row r="281" spans="8:8" s="49" customFormat="1" x14ac:dyDescent="0.2">
      <c r="H281" s="52"/>
    </row>
    <row r="282" spans="8:8" s="49" customFormat="1" x14ac:dyDescent="0.2">
      <c r="H282" s="52"/>
    </row>
    <row r="283" spans="8:8" s="49" customFormat="1" x14ac:dyDescent="0.2">
      <c r="H283" s="52"/>
    </row>
    <row r="284" spans="8:8" s="49" customFormat="1" x14ac:dyDescent="0.2">
      <c r="H284" s="52"/>
    </row>
    <row r="285" spans="8:8" s="49" customFormat="1" x14ac:dyDescent="0.2">
      <c r="H285" s="52"/>
    </row>
    <row r="286" spans="8:8" s="49" customFormat="1" x14ac:dyDescent="0.2">
      <c r="H286" s="52"/>
    </row>
    <row r="287" spans="8:8" s="49" customFormat="1" x14ac:dyDescent="0.2">
      <c r="H287" s="52"/>
    </row>
    <row r="288" spans="8:8" s="49" customFormat="1" x14ac:dyDescent="0.2">
      <c r="H288" s="52"/>
    </row>
    <row r="289" spans="8:8" s="49" customFormat="1" x14ac:dyDescent="0.2">
      <c r="H289" s="52"/>
    </row>
    <row r="290" spans="8:8" s="49" customFormat="1" x14ac:dyDescent="0.2">
      <c r="H290" s="52"/>
    </row>
    <row r="291" spans="8:8" s="49" customFormat="1" x14ac:dyDescent="0.2">
      <c r="H291" s="52"/>
    </row>
    <row r="292" spans="8:8" s="49" customFormat="1" x14ac:dyDescent="0.2">
      <c r="H292" s="52"/>
    </row>
    <row r="293" spans="8:8" s="49" customFormat="1" x14ac:dyDescent="0.2">
      <c r="H293" s="52"/>
    </row>
    <row r="294" spans="8:8" s="49" customFormat="1" x14ac:dyDescent="0.2">
      <c r="H294" s="52"/>
    </row>
    <row r="295" spans="8:8" s="49" customFormat="1" x14ac:dyDescent="0.2">
      <c r="H295" s="52"/>
    </row>
    <row r="296" spans="8:8" s="49" customFormat="1" x14ac:dyDescent="0.2">
      <c r="H296" s="52"/>
    </row>
    <row r="297" spans="8:8" s="49" customFormat="1" x14ac:dyDescent="0.2">
      <c r="H297" s="52"/>
    </row>
    <row r="298" spans="8:8" s="49" customFormat="1" x14ac:dyDescent="0.2">
      <c r="H298" s="52"/>
    </row>
    <row r="299" spans="8:8" s="49" customFormat="1" x14ac:dyDescent="0.2">
      <c r="H299" s="52"/>
    </row>
    <row r="300" spans="8:8" s="49" customFormat="1" x14ac:dyDescent="0.2">
      <c r="H300" s="52"/>
    </row>
    <row r="301" spans="8:8" s="49" customFormat="1" x14ac:dyDescent="0.2">
      <c r="H301" s="52"/>
    </row>
    <row r="302" spans="8:8" s="49" customFormat="1" x14ac:dyDescent="0.2">
      <c r="H302" s="52"/>
    </row>
    <row r="303" spans="8:8" s="49" customFormat="1" x14ac:dyDescent="0.2">
      <c r="H303" s="52"/>
    </row>
    <row r="304" spans="8:8" s="49" customFormat="1" x14ac:dyDescent="0.2">
      <c r="H304" s="52"/>
    </row>
    <row r="305" spans="8:8" s="49" customFormat="1" x14ac:dyDescent="0.2">
      <c r="H305" s="52"/>
    </row>
    <row r="306" spans="8:8" s="49" customFormat="1" x14ac:dyDescent="0.2">
      <c r="H306" s="52"/>
    </row>
    <row r="307" spans="8:8" s="49" customFormat="1" x14ac:dyDescent="0.2">
      <c r="H307" s="52"/>
    </row>
    <row r="308" spans="8:8" s="49" customFormat="1" x14ac:dyDescent="0.2">
      <c r="H308" s="52"/>
    </row>
    <row r="309" spans="8:8" s="49" customFormat="1" x14ac:dyDescent="0.2">
      <c r="H309" s="52"/>
    </row>
    <row r="310" spans="8:8" s="49" customFormat="1" x14ac:dyDescent="0.2">
      <c r="H310" s="52"/>
    </row>
    <row r="311" spans="8:8" s="49" customFormat="1" x14ac:dyDescent="0.2">
      <c r="H311" s="52"/>
    </row>
    <row r="312" spans="8:8" s="49" customFormat="1" x14ac:dyDescent="0.2">
      <c r="H312" s="52"/>
    </row>
    <row r="313" spans="8:8" s="49" customFormat="1" x14ac:dyDescent="0.2">
      <c r="H313" s="52"/>
    </row>
    <row r="314" spans="8:8" s="49" customFormat="1" x14ac:dyDescent="0.2">
      <c r="H314" s="52"/>
    </row>
    <row r="315" spans="8:8" s="49" customFormat="1" x14ac:dyDescent="0.2">
      <c r="H315" s="52"/>
    </row>
    <row r="316" spans="8:8" s="49" customFormat="1" x14ac:dyDescent="0.2">
      <c r="H316" s="52"/>
    </row>
    <row r="317" spans="8:8" s="49" customFormat="1" x14ac:dyDescent="0.2">
      <c r="H317" s="52"/>
    </row>
    <row r="318" spans="8:8" s="49" customFormat="1" x14ac:dyDescent="0.2">
      <c r="H318" s="52"/>
    </row>
    <row r="319" spans="8:8" s="49" customFormat="1" x14ac:dyDescent="0.2">
      <c r="H319" s="52"/>
    </row>
    <row r="320" spans="8:8" s="49" customFormat="1" x14ac:dyDescent="0.2">
      <c r="H320" s="52"/>
    </row>
    <row r="321" spans="8:8" s="49" customFormat="1" x14ac:dyDescent="0.2">
      <c r="H321" s="52"/>
    </row>
    <row r="322" spans="8:8" s="49" customFormat="1" x14ac:dyDescent="0.2">
      <c r="H322" s="52"/>
    </row>
    <row r="323" spans="8:8" s="49" customFormat="1" x14ac:dyDescent="0.2">
      <c r="H323" s="52"/>
    </row>
    <row r="324" spans="8:8" s="49" customFormat="1" x14ac:dyDescent="0.2">
      <c r="H324" s="52"/>
    </row>
    <row r="325" spans="8:8" s="49" customFormat="1" x14ac:dyDescent="0.2">
      <c r="H325" s="52"/>
    </row>
    <row r="326" spans="8:8" s="49" customFormat="1" x14ac:dyDescent="0.2">
      <c r="H326" s="52"/>
    </row>
    <row r="327" spans="8:8" s="49" customFormat="1" x14ac:dyDescent="0.2">
      <c r="H327" s="52"/>
    </row>
    <row r="328" spans="8:8" s="49" customFormat="1" x14ac:dyDescent="0.2">
      <c r="H328" s="52"/>
    </row>
    <row r="329" spans="8:8" s="49" customFormat="1" x14ac:dyDescent="0.2">
      <c r="H329" s="52"/>
    </row>
    <row r="330" spans="8:8" s="49" customFormat="1" x14ac:dyDescent="0.2">
      <c r="H330" s="52"/>
    </row>
    <row r="331" spans="8:8" s="49" customFormat="1" x14ac:dyDescent="0.2">
      <c r="H331" s="52"/>
    </row>
    <row r="332" spans="8:8" s="49" customFormat="1" x14ac:dyDescent="0.2">
      <c r="H332" s="52"/>
    </row>
    <row r="333" spans="8:8" s="49" customFormat="1" x14ac:dyDescent="0.2">
      <c r="H333" s="52"/>
    </row>
    <row r="334" spans="8:8" s="49" customFormat="1" x14ac:dyDescent="0.2">
      <c r="H334" s="52"/>
    </row>
    <row r="335" spans="8:8" s="49" customFormat="1" x14ac:dyDescent="0.2">
      <c r="H335" s="52"/>
    </row>
    <row r="336" spans="8:8" s="49" customFormat="1" x14ac:dyDescent="0.2">
      <c r="H336" s="52"/>
    </row>
    <row r="337" spans="8:8" s="49" customFormat="1" x14ac:dyDescent="0.2">
      <c r="H337" s="52"/>
    </row>
    <row r="338" spans="8:8" s="49" customFormat="1" x14ac:dyDescent="0.2">
      <c r="H338" s="52"/>
    </row>
    <row r="339" spans="8:8" s="49" customFormat="1" x14ac:dyDescent="0.2">
      <c r="H339" s="52"/>
    </row>
    <row r="340" spans="8:8" s="49" customFormat="1" x14ac:dyDescent="0.2">
      <c r="H340" s="52"/>
    </row>
    <row r="341" spans="8:8" s="49" customFormat="1" x14ac:dyDescent="0.2">
      <c r="H341" s="52"/>
    </row>
    <row r="342" spans="8:8" s="49" customFormat="1" x14ac:dyDescent="0.2">
      <c r="H342" s="52"/>
    </row>
    <row r="343" spans="8:8" s="49" customFormat="1" x14ac:dyDescent="0.2">
      <c r="H343" s="52"/>
    </row>
    <row r="344" spans="8:8" s="49" customFormat="1" x14ac:dyDescent="0.2">
      <c r="H344" s="52"/>
    </row>
    <row r="345" spans="8:8" s="49" customFormat="1" x14ac:dyDescent="0.2">
      <c r="H345" s="52"/>
    </row>
    <row r="346" spans="8:8" s="49" customFormat="1" x14ac:dyDescent="0.2">
      <c r="H346" s="52"/>
    </row>
    <row r="347" spans="8:8" s="49" customFormat="1" x14ac:dyDescent="0.2">
      <c r="H347" s="52"/>
    </row>
    <row r="348" spans="8:8" s="49" customFormat="1" x14ac:dyDescent="0.2">
      <c r="H348" s="52"/>
    </row>
    <row r="349" spans="8:8" s="49" customFormat="1" x14ac:dyDescent="0.2">
      <c r="H349" s="52"/>
    </row>
    <row r="350" spans="8:8" s="49" customFormat="1" x14ac:dyDescent="0.2">
      <c r="H350" s="52"/>
    </row>
    <row r="351" spans="8:8" s="49" customFormat="1" x14ac:dyDescent="0.2">
      <c r="H351" s="52"/>
    </row>
    <row r="352" spans="8:8" s="49" customFormat="1" x14ac:dyDescent="0.2">
      <c r="H352" s="52"/>
    </row>
    <row r="353" spans="8:8" s="49" customFormat="1" x14ac:dyDescent="0.2">
      <c r="H353" s="52"/>
    </row>
    <row r="354" spans="8:8" s="49" customFormat="1" x14ac:dyDescent="0.2">
      <c r="H354" s="52"/>
    </row>
    <row r="355" spans="8:8" s="49" customFormat="1" x14ac:dyDescent="0.2">
      <c r="H355" s="52"/>
    </row>
    <row r="356" spans="8:8" s="49" customFormat="1" x14ac:dyDescent="0.2">
      <c r="H356" s="52"/>
    </row>
    <row r="357" spans="8:8" s="49" customFormat="1" x14ac:dyDescent="0.2">
      <c r="H357" s="52"/>
    </row>
    <row r="358" spans="8:8" s="49" customFormat="1" x14ac:dyDescent="0.2">
      <c r="H358" s="52"/>
    </row>
    <row r="359" spans="8:8" s="49" customFormat="1" x14ac:dyDescent="0.2">
      <c r="H359" s="52"/>
    </row>
    <row r="360" spans="8:8" s="49" customFormat="1" x14ac:dyDescent="0.2">
      <c r="H360" s="52"/>
    </row>
    <row r="361" spans="8:8" s="49" customFormat="1" x14ac:dyDescent="0.2">
      <c r="H361" s="52"/>
    </row>
    <row r="362" spans="8:8" s="49" customFormat="1" x14ac:dyDescent="0.2">
      <c r="H362" s="52"/>
    </row>
    <row r="363" spans="8:8" s="49" customFormat="1" x14ac:dyDescent="0.2">
      <c r="H363" s="52"/>
    </row>
    <row r="364" spans="8:8" s="49" customFormat="1" x14ac:dyDescent="0.2">
      <c r="H364" s="52"/>
    </row>
    <row r="365" spans="8:8" s="49" customFormat="1" x14ac:dyDescent="0.2">
      <c r="H365" s="52"/>
    </row>
    <row r="366" spans="8:8" s="49" customFormat="1" x14ac:dyDescent="0.2">
      <c r="H366" s="52"/>
    </row>
    <row r="367" spans="8:8" s="49" customFormat="1" x14ac:dyDescent="0.2">
      <c r="H367" s="52"/>
    </row>
    <row r="368" spans="8:8" s="49" customFormat="1" x14ac:dyDescent="0.2">
      <c r="H368" s="52"/>
    </row>
    <row r="369" spans="8:8" s="49" customFormat="1" x14ac:dyDescent="0.2">
      <c r="H369" s="52"/>
    </row>
    <row r="370" spans="8:8" s="49" customFormat="1" x14ac:dyDescent="0.2">
      <c r="H370" s="52"/>
    </row>
    <row r="371" spans="8:8" s="49" customFormat="1" x14ac:dyDescent="0.2">
      <c r="H371" s="52"/>
    </row>
    <row r="372" spans="8:8" s="49" customFormat="1" x14ac:dyDescent="0.2">
      <c r="H372" s="52"/>
    </row>
    <row r="373" spans="8:8" s="49" customFormat="1" x14ac:dyDescent="0.2">
      <c r="H373" s="52"/>
    </row>
    <row r="374" spans="8:8" s="49" customFormat="1" x14ac:dyDescent="0.2">
      <c r="H374" s="52"/>
    </row>
    <row r="375" spans="8:8" s="49" customFormat="1" x14ac:dyDescent="0.2">
      <c r="H375" s="52"/>
    </row>
    <row r="376" spans="8:8" s="49" customFormat="1" x14ac:dyDescent="0.2">
      <c r="H376" s="52"/>
    </row>
    <row r="377" spans="8:8" s="49" customFormat="1" x14ac:dyDescent="0.2">
      <c r="H377" s="52"/>
    </row>
    <row r="378" spans="8:8" s="49" customFormat="1" x14ac:dyDescent="0.2">
      <c r="H378" s="52"/>
    </row>
    <row r="379" spans="8:8" s="49" customFormat="1" x14ac:dyDescent="0.2">
      <c r="H379" s="52"/>
    </row>
    <row r="380" spans="8:8" s="49" customFormat="1" x14ac:dyDescent="0.2">
      <c r="H380" s="52"/>
    </row>
    <row r="381" spans="8:8" s="49" customFormat="1" x14ac:dyDescent="0.2">
      <c r="H381" s="52"/>
    </row>
    <row r="382" spans="8:8" s="49" customFormat="1" x14ac:dyDescent="0.2">
      <c r="H382" s="52"/>
    </row>
    <row r="383" spans="8:8" s="49" customFormat="1" x14ac:dyDescent="0.2">
      <c r="H383" s="52"/>
    </row>
    <row r="384" spans="8:8" s="49" customFormat="1" x14ac:dyDescent="0.2">
      <c r="H384" s="52"/>
    </row>
    <row r="385" spans="8:8" s="49" customFormat="1" x14ac:dyDescent="0.2">
      <c r="H385" s="52"/>
    </row>
    <row r="386" spans="8:8" s="49" customFormat="1" x14ac:dyDescent="0.2">
      <c r="H386" s="52"/>
    </row>
    <row r="387" spans="8:8" s="49" customFormat="1" x14ac:dyDescent="0.2">
      <c r="H387" s="52"/>
    </row>
    <row r="388" spans="8:8" s="49" customFormat="1" x14ac:dyDescent="0.2">
      <c r="H388" s="52"/>
    </row>
    <row r="389" spans="8:8" s="49" customFormat="1" x14ac:dyDescent="0.2">
      <c r="H389" s="52"/>
    </row>
    <row r="390" spans="8:8" s="49" customFormat="1" x14ac:dyDescent="0.2">
      <c r="H390" s="52"/>
    </row>
    <row r="391" spans="8:8" s="49" customFormat="1" x14ac:dyDescent="0.2">
      <c r="H391" s="52"/>
    </row>
    <row r="392" spans="8:8" s="49" customFormat="1" x14ac:dyDescent="0.2">
      <c r="H392" s="52"/>
    </row>
    <row r="393" spans="8:8" s="49" customFormat="1" x14ac:dyDescent="0.2">
      <c r="H393" s="52"/>
    </row>
    <row r="394" spans="8:8" s="49" customFormat="1" x14ac:dyDescent="0.2">
      <c r="H394" s="52"/>
    </row>
    <row r="395" spans="8:8" s="49" customFormat="1" x14ac:dyDescent="0.2">
      <c r="H395" s="52"/>
    </row>
    <row r="396" spans="8:8" s="49" customFormat="1" x14ac:dyDescent="0.2">
      <c r="H396" s="52"/>
    </row>
    <row r="397" spans="8:8" s="49" customFormat="1" x14ac:dyDescent="0.2">
      <c r="H397" s="52"/>
    </row>
    <row r="398" spans="8:8" s="49" customFormat="1" x14ac:dyDescent="0.2">
      <c r="H398" s="52"/>
    </row>
    <row r="399" spans="8:8" s="49" customFormat="1" x14ac:dyDescent="0.2">
      <c r="H399" s="52"/>
    </row>
    <row r="400" spans="8:8" s="49" customFormat="1" x14ac:dyDescent="0.2">
      <c r="H400" s="52"/>
    </row>
    <row r="401" spans="8:8" s="49" customFormat="1" x14ac:dyDescent="0.2">
      <c r="H401" s="52"/>
    </row>
    <row r="402" spans="8:8" s="49" customFormat="1" x14ac:dyDescent="0.2">
      <c r="H402" s="52"/>
    </row>
    <row r="403" spans="8:8" s="49" customFormat="1" x14ac:dyDescent="0.2">
      <c r="H403" s="52"/>
    </row>
    <row r="404" spans="8:8" s="49" customFormat="1" x14ac:dyDescent="0.2">
      <c r="H404" s="52"/>
    </row>
    <row r="405" spans="8:8" s="49" customFormat="1" x14ac:dyDescent="0.2">
      <c r="H405" s="52"/>
    </row>
    <row r="406" spans="8:8" s="49" customFormat="1" x14ac:dyDescent="0.2">
      <c r="H406" s="52"/>
    </row>
    <row r="407" spans="8:8" s="49" customFormat="1" x14ac:dyDescent="0.2">
      <c r="H407" s="52"/>
    </row>
    <row r="408" spans="8:8" s="49" customFormat="1" x14ac:dyDescent="0.2">
      <c r="H408" s="52"/>
    </row>
    <row r="409" spans="8:8" s="49" customFormat="1" x14ac:dyDescent="0.2">
      <c r="H409" s="52"/>
    </row>
    <row r="410" spans="8:8" s="49" customFormat="1" x14ac:dyDescent="0.2">
      <c r="H410" s="52"/>
    </row>
    <row r="411" spans="8:8" s="49" customFormat="1" x14ac:dyDescent="0.2">
      <c r="H411" s="52"/>
    </row>
    <row r="412" spans="8:8" s="49" customFormat="1" x14ac:dyDescent="0.2">
      <c r="H412" s="52"/>
    </row>
    <row r="413" spans="8:8" s="49" customFormat="1" x14ac:dyDescent="0.2">
      <c r="H413" s="52"/>
    </row>
    <row r="414" spans="8:8" s="49" customFormat="1" x14ac:dyDescent="0.2">
      <c r="H414" s="52"/>
    </row>
    <row r="415" spans="8:8" s="49" customFormat="1" x14ac:dyDescent="0.2">
      <c r="H415" s="52"/>
    </row>
    <row r="416" spans="8:8" s="49" customFormat="1" x14ac:dyDescent="0.2">
      <c r="H416" s="52"/>
    </row>
    <row r="417" spans="8:8" s="49" customFormat="1" x14ac:dyDescent="0.2">
      <c r="H417" s="52"/>
    </row>
    <row r="418" spans="8:8" s="49" customFormat="1" x14ac:dyDescent="0.2">
      <c r="H418" s="52"/>
    </row>
    <row r="419" spans="8:8" s="49" customFormat="1" x14ac:dyDescent="0.2">
      <c r="H419" s="52"/>
    </row>
    <row r="420" spans="8:8" s="49" customFormat="1" x14ac:dyDescent="0.2">
      <c r="H420" s="52"/>
    </row>
    <row r="421" spans="8:8" s="49" customFormat="1" x14ac:dyDescent="0.2">
      <c r="H421" s="52"/>
    </row>
    <row r="422" spans="8:8" s="49" customFormat="1" x14ac:dyDescent="0.2">
      <c r="H422" s="52"/>
    </row>
    <row r="423" spans="8:8" s="49" customFormat="1" x14ac:dyDescent="0.2">
      <c r="H423" s="52"/>
    </row>
    <row r="424" spans="8:8" s="49" customFormat="1" x14ac:dyDescent="0.2">
      <c r="H424" s="52"/>
    </row>
    <row r="425" spans="8:8" s="49" customFormat="1" x14ac:dyDescent="0.2">
      <c r="H425" s="52"/>
    </row>
    <row r="426" spans="8:8" s="49" customFormat="1" x14ac:dyDescent="0.2">
      <c r="H426" s="52"/>
    </row>
    <row r="427" spans="8:8" s="49" customFormat="1" x14ac:dyDescent="0.2">
      <c r="H427" s="52"/>
    </row>
    <row r="428" spans="8:8" s="49" customFormat="1" x14ac:dyDescent="0.2">
      <c r="H428" s="52"/>
    </row>
    <row r="429" spans="8:8" s="49" customFormat="1" x14ac:dyDescent="0.2">
      <c r="H429" s="52"/>
    </row>
    <row r="430" spans="8:8" s="49" customFormat="1" x14ac:dyDescent="0.2">
      <c r="H430" s="52"/>
    </row>
    <row r="431" spans="8:8" s="49" customFormat="1" x14ac:dyDescent="0.2">
      <c r="H431" s="52"/>
    </row>
    <row r="432" spans="8:8" s="49" customFormat="1" x14ac:dyDescent="0.2">
      <c r="H432" s="52"/>
    </row>
    <row r="433" spans="8:8" s="49" customFormat="1" x14ac:dyDescent="0.2">
      <c r="H433" s="52"/>
    </row>
    <row r="434" spans="8:8" s="49" customFormat="1" x14ac:dyDescent="0.2">
      <c r="H434" s="52"/>
    </row>
    <row r="435" spans="8:8" s="49" customFormat="1" x14ac:dyDescent="0.2">
      <c r="H435" s="52"/>
    </row>
    <row r="436" spans="8:8" s="49" customFormat="1" x14ac:dyDescent="0.2">
      <c r="H436" s="52"/>
    </row>
    <row r="437" spans="8:8" s="49" customFormat="1" x14ac:dyDescent="0.2">
      <c r="H437" s="52"/>
    </row>
    <row r="438" spans="8:8" s="49" customFormat="1" x14ac:dyDescent="0.2">
      <c r="H438" s="52"/>
    </row>
    <row r="439" spans="8:8" s="49" customFormat="1" x14ac:dyDescent="0.2">
      <c r="H439" s="52"/>
    </row>
    <row r="440" spans="8:8" s="49" customFormat="1" x14ac:dyDescent="0.2">
      <c r="H440" s="52"/>
    </row>
    <row r="441" spans="8:8" s="49" customFormat="1" x14ac:dyDescent="0.2">
      <c r="H441" s="52"/>
    </row>
    <row r="442" spans="8:8" s="49" customFormat="1" x14ac:dyDescent="0.2">
      <c r="H442" s="52"/>
    </row>
    <row r="443" spans="8:8" s="49" customFormat="1" x14ac:dyDescent="0.2">
      <c r="H443" s="52"/>
    </row>
    <row r="444" spans="8:8" s="49" customFormat="1" x14ac:dyDescent="0.2">
      <c r="H444" s="52"/>
    </row>
    <row r="445" spans="8:8" s="49" customFormat="1" x14ac:dyDescent="0.2">
      <c r="H445" s="52"/>
    </row>
    <row r="446" spans="8:8" s="49" customFormat="1" x14ac:dyDescent="0.2">
      <c r="H446" s="52"/>
    </row>
    <row r="447" spans="8:8" s="49" customFormat="1" x14ac:dyDescent="0.2">
      <c r="H447" s="52"/>
    </row>
    <row r="448" spans="8:8" s="49" customFormat="1" x14ac:dyDescent="0.2">
      <c r="H448" s="52"/>
    </row>
    <row r="449" spans="8:8" s="49" customFormat="1" x14ac:dyDescent="0.2">
      <c r="H449" s="52"/>
    </row>
    <row r="450" spans="8:8" s="49" customFormat="1" x14ac:dyDescent="0.2">
      <c r="H450" s="52"/>
    </row>
    <row r="451" spans="8:8" s="49" customFormat="1" x14ac:dyDescent="0.2">
      <c r="H451" s="52"/>
    </row>
    <row r="452" spans="8:8" s="49" customFormat="1" x14ac:dyDescent="0.2">
      <c r="H452" s="52"/>
    </row>
    <row r="453" spans="8:8" s="49" customFormat="1" x14ac:dyDescent="0.2">
      <c r="H453" s="52"/>
    </row>
    <row r="454" spans="8:8" s="49" customFormat="1" x14ac:dyDescent="0.2">
      <c r="H454" s="52"/>
    </row>
    <row r="455" spans="8:8" s="49" customFormat="1" x14ac:dyDescent="0.2">
      <c r="H455" s="52"/>
    </row>
    <row r="456" spans="8:8" s="49" customFormat="1" x14ac:dyDescent="0.2">
      <c r="H456" s="52"/>
    </row>
    <row r="457" spans="8:8" s="49" customFormat="1" x14ac:dyDescent="0.2">
      <c r="H457" s="52"/>
    </row>
    <row r="458" spans="8:8" s="49" customFormat="1" x14ac:dyDescent="0.2">
      <c r="H458" s="52"/>
    </row>
    <row r="459" spans="8:8" s="49" customFormat="1" x14ac:dyDescent="0.2">
      <c r="H459" s="52"/>
    </row>
    <row r="460" spans="8:8" s="49" customFormat="1" x14ac:dyDescent="0.2">
      <c r="H460" s="52"/>
    </row>
    <row r="461" spans="8:8" s="49" customFormat="1" x14ac:dyDescent="0.2">
      <c r="H461" s="52"/>
    </row>
    <row r="462" spans="8:8" s="49" customFormat="1" x14ac:dyDescent="0.2">
      <c r="H462" s="52"/>
    </row>
    <row r="463" spans="8:8" s="49" customFormat="1" x14ac:dyDescent="0.2">
      <c r="H463" s="52"/>
    </row>
    <row r="464" spans="8:8" s="49" customFormat="1" x14ac:dyDescent="0.2">
      <c r="H464" s="52"/>
    </row>
    <row r="465" spans="8:8" s="49" customFormat="1" x14ac:dyDescent="0.2">
      <c r="H465" s="52"/>
    </row>
    <row r="466" spans="8:8" s="49" customFormat="1" x14ac:dyDescent="0.2">
      <c r="H466" s="52"/>
    </row>
    <row r="467" spans="8:8" s="49" customFormat="1" x14ac:dyDescent="0.2">
      <c r="H467" s="52"/>
    </row>
    <row r="468" spans="8:8" s="49" customFormat="1" x14ac:dyDescent="0.2">
      <c r="H468" s="52"/>
    </row>
    <row r="469" spans="8:8" s="49" customFormat="1" x14ac:dyDescent="0.2">
      <c r="H469" s="52"/>
    </row>
    <row r="470" spans="8:8" s="49" customFormat="1" x14ac:dyDescent="0.2">
      <c r="H470" s="52"/>
    </row>
    <row r="471" spans="8:8" s="49" customFormat="1" x14ac:dyDescent="0.2">
      <c r="H471" s="52"/>
    </row>
    <row r="472" spans="8:8" s="49" customFormat="1" x14ac:dyDescent="0.2">
      <c r="H472" s="52"/>
    </row>
    <row r="473" spans="8:8" s="49" customFormat="1" x14ac:dyDescent="0.2">
      <c r="H473" s="52"/>
    </row>
    <row r="474" spans="8:8" s="49" customFormat="1" x14ac:dyDescent="0.2">
      <c r="H474" s="52"/>
    </row>
    <row r="475" spans="8:8" s="49" customFormat="1" x14ac:dyDescent="0.2">
      <c r="H475" s="52"/>
    </row>
    <row r="476" spans="8:8" s="49" customFormat="1" x14ac:dyDescent="0.2">
      <c r="H476" s="52"/>
    </row>
    <row r="477" spans="8:8" s="49" customFormat="1" x14ac:dyDescent="0.2">
      <c r="H477" s="52"/>
    </row>
    <row r="478" spans="8:8" s="49" customFormat="1" x14ac:dyDescent="0.2">
      <c r="H478" s="52"/>
    </row>
    <row r="479" spans="8:8" s="49" customFormat="1" x14ac:dyDescent="0.2">
      <c r="H479" s="52"/>
    </row>
    <row r="480" spans="8:8" s="49" customFormat="1" x14ac:dyDescent="0.2">
      <c r="H480" s="52"/>
    </row>
    <row r="481" spans="8:8" s="49" customFormat="1" x14ac:dyDescent="0.2">
      <c r="H481" s="52"/>
    </row>
    <row r="482" spans="8:8" s="49" customFormat="1" x14ac:dyDescent="0.2">
      <c r="H482" s="52"/>
    </row>
    <row r="483" spans="8:8" s="49" customFormat="1" x14ac:dyDescent="0.2">
      <c r="H483" s="52"/>
    </row>
    <row r="484" spans="8:8" s="49" customFormat="1" x14ac:dyDescent="0.2">
      <c r="H484" s="52"/>
    </row>
    <row r="485" spans="8:8" s="49" customFormat="1" x14ac:dyDescent="0.2">
      <c r="H485" s="52"/>
    </row>
    <row r="486" spans="8:8" s="49" customFormat="1" x14ac:dyDescent="0.2">
      <c r="H486" s="52"/>
    </row>
    <row r="487" spans="8:8" s="49" customFormat="1" x14ac:dyDescent="0.2">
      <c r="H487" s="52"/>
    </row>
    <row r="488" spans="8:8" s="49" customFormat="1" x14ac:dyDescent="0.2">
      <c r="H488" s="52"/>
    </row>
    <row r="489" spans="8:8" s="49" customFormat="1" x14ac:dyDescent="0.2">
      <c r="H489" s="52"/>
    </row>
    <row r="490" spans="8:8" s="49" customFormat="1" x14ac:dyDescent="0.2">
      <c r="H490" s="52"/>
    </row>
    <row r="491" spans="8:8" s="49" customFormat="1" x14ac:dyDescent="0.2">
      <c r="H491" s="52"/>
    </row>
    <row r="492" spans="8:8" s="49" customFormat="1" x14ac:dyDescent="0.2">
      <c r="H492" s="52"/>
    </row>
    <row r="493" spans="8:8" s="49" customFormat="1" x14ac:dyDescent="0.2">
      <c r="H493" s="52"/>
    </row>
    <row r="494" spans="8:8" s="49" customFormat="1" x14ac:dyDescent="0.2">
      <c r="H494" s="52"/>
    </row>
    <row r="495" spans="8:8" s="49" customFormat="1" x14ac:dyDescent="0.2">
      <c r="H495" s="52"/>
    </row>
    <row r="496" spans="8:8" s="49" customFormat="1" x14ac:dyDescent="0.2">
      <c r="H496" s="52"/>
    </row>
    <row r="497" spans="8:8" s="49" customFormat="1" x14ac:dyDescent="0.2">
      <c r="H497" s="52"/>
    </row>
    <row r="498" spans="8:8" s="49" customFormat="1" x14ac:dyDescent="0.2">
      <c r="H498" s="52"/>
    </row>
    <row r="499" spans="8:8" s="49" customFormat="1" x14ac:dyDescent="0.2">
      <c r="H499" s="52"/>
    </row>
    <row r="500" spans="8:8" s="49" customFormat="1" x14ac:dyDescent="0.2">
      <c r="H500" s="52"/>
    </row>
    <row r="501" spans="8:8" s="49" customFormat="1" x14ac:dyDescent="0.2">
      <c r="H501" s="52"/>
    </row>
    <row r="502" spans="8:8" s="49" customFormat="1" x14ac:dyDescent="0.2">
      <c r="H502" s="52"/>
    </row>
    <row r="503" spans="8:8" s="49" customFormat="1" x14ac:dyDescent="0.2">
      <c r="H503" s="52"/>
    </row>
    <row r="504" spans="8:8" s="49" customFormat="1" x14ac:dyDescent="0.2">
      <c r="H504" s="52"/>
    </row>
    <row r="505" spans="8:8" s="49" customFormat="1" x14ac:dyDescent="0.2">
      <c r="H505" s="52"/>
    </row>
    <row r="506" spans="8:8" s="49" customFormat="1" x14ac:dyDescent="0.2">
      <c r="H506" s="52"/>
    </row>
    <row r="507" spans="8:8" s="49" customFormat="1" x14ac:dyDescent="0.2">
      <c r="H507" s="52"/>
    </row>
    <row r="508" spans="8:8" s="49" customFormat="1" x14ac:dyDescent="0.2">
      <c r="H508" s="52"/>
    </row>
    <row r="509" spans="8:8" s="49" customFormat="1" x14ac:dyDescent="0.2">
      <c r="H509" s="52"/>
    </row>
    <row r="510" spans="8:8" s="49" customFormat="1" x14ac:dyDescent="0.2">
      <c r="H510" s="52"/>
    </row>
    <row r="511" spans="8:8" s="49" customFormat="1" x14ac:dyDescent="0.2">
      <c r="H511" s="52"/>
    </row>
    <row r="512" spans="8:8" s="49" customFormat="1" x14ac:dyDescent="0.2">
      <c r="H512" s="52"/>
    </row>
    <row r="513" spans="8:8" s="49" customFormat="1" x14ac:dyDescent="0.2">
      <c r="H513" s="52"/>
    </row>
    <row r="514" spans="8:8" s="49" customFormat="1" x14ac:dyDescent="0.2">
      <c r="H514" s="52"/>
    </row>
    <row r="515" spans="8:8" s="49" customFormat="1" x14ac:dyDescent="0.2">
      <c r="H515" s="52"/>
    </row>
    <row r="516" spans="8:8" s="49" customFormat="1" x14ac:dyDescent="0.2">
      <c r="H516" s="52"/>
    </row>
    <row r="517" spans="8:8" s="49" customFormat="1" x14ac:dyDescent="0.2">
      <c r="H517" s="52"/>
    </row>
    <row r="518" spans="8:8" s="49" customFormat="1" x14ac:dyDescent="0.2">
      <c r="H518" s="52"/>
    </row>
    <row r="519" spans="8:8" s="49" customFormat="1" x14ac:dyDescent="0.2">
      <c r="H519" s="52"/>
    </row>
    <row r="520" spans="8:8" s="49" customFormat="1" x14ac:dyDescent="0.2">
      <c r="H520" s="52"/>
    </row>
    <row r="521" spans="8:8" s="49" customFormat="1" x14ac:dyDescent="0.2">
      <c r="H521" s="52"/>
    </row>
    <row r="522" spans="8:8" s="49" customFormat="1" x14ac:dyDescent="0.2">
      <c r="H522" s="52"/>
    </row>
    <row r="523" spans="8:8" s="49" customFormat="1" x14ac:dyDescent="0.2">
      <c r="H523" s="52"/>
    </row>
    <row r="524" spans="8:8" s="49" customFormat="1" x14ac:dyDescent="0.2">
      <c r="H524" s="52"/>
    </row>
    <row r="525" spans="8:8" s="49" customFormat="1" x14ac:dyDescent="0.2">
      <c r="H525" s="52"/>
    </row>
    <row r="526" spans="8:8" s="49" customFormat="1" x14ac:dyDescent="0.2">
      <c r="H526" s="52"/>
    </row>
    <row r="527" spans="8:8" s="49" customFormat="1" x14ac:dyDescent="0.2">
      <c r="H527" s="52"/>
    </row>
    <row r="528" spans="8:8" s="49" customFormat="1" x14ac:dyDescent="0.2">
      <c r="H528" s="52"/>
    </row>
    <row r="529" spans="8:8" s="49" customFormat="1" x14ac:dyDescent="0.2">
      <c r="H529" s="52"/>
    </row>
    <row r="530" spans="8:8" s="49" customFormat="1" x14ac:dyDescent="0.2">
      <c r="H530" s="52"/>
    </row>
    <row r="531" spans="8:8" s="49" customFormat="1" x14ac:dyDescent="0.2">
      <c r="H531" s="52"/>
    </row>
    <row r="532" spans="8:8" s="49" customFormat="1" x14ac:dyDescent="0.2">
      <c r="H532" s="52"/>
    </row>
    <row r="533" spans="8:8" s="49" customFormat="1" x14ac:dyDescent="0.2">
      <c r="H533" s="52"/>
    </row>
    <row r="534" spans="8:8" s="49" customFormat="1" x14ac:dyDescent="0.2">
      <c r="H534" s="52"/>
    </row>
    <row r="535" spans="8:8" s="49" customFormat="1" x14ac:dyDescent="0.2">
      <c r="H535" s="52"/>
    </row>
    <row r="536" spans="8:8" s="49" customFormat="1" x14ac:dyDescent="0.2">
      <c r="H536" s="52"/>
    </row>
    <row r="537" spans="8:8" s="49" customFormat="1" x14ac:dyDescent="0.2">
      <c r="H537" s="52"/>
    </row>
    <row r="538" spans="8:8" s="49" customFormat="1" x14ac:dyDescent="0.2">
      <c r="H538" s="52"/>
    </row>
    <row r="539" spans="8:8" s="49" customFormat="1" x14ac:dyDescent="0.2">
      <c r="H539" s="52"/>
    </row>
    <row r="540" spans="8:8" s="49" customFormat="1" x14ac:dyDescent="0.2">
      <c r="H540" s="52"/>
    </row>
    <row r="541" spans="8:8" s="49" customFormat="1" x14ac:dyDescent="0.2">
      <c r="H541" s="52"/>
    </row>
    <row r="542" spans="8:8" s="49" customFormat="1" x14ac:dyDescent="0.2">
      <c r="H542" s="52"/>
    </row>
    <row r="543" spans="8:8" s="49" customFormat="1" x14ac:dyDescent="0.2">
      <c r="H543" s="52"/>
    </row>
    <row r="544" spans="8:8" s="49" customFormat="1" x14ac:dyDescent="0.2">
      <c r="H544" s="52"/>
    </row>
    <row r="545" spans="8:8" s="49" customFormat="1" x14ac:dyDescent="0.2">
      <c r="H545" s="52"/>
    </row>
    <row r="546" spans="8:8" s="49" customFormat="1" x14ac:dyDescent="0.2">
      <c r="H546" s="52"/>
    </row>
    <row r="547" spans="8:8" s="49" customFormat="1" x14ac:dyDescent="0.2">
      <c r="H547" s="52"/>
    </row>
    <row r="548" spans="8:8" s="49" customFormat="1" x14ac:dyDescent="0.2">
      <c r="H548" s="52"/>
    </row>
    <row r="549" spans="8:8" s="49" customFormat="1" x14ac:dyDescent="0.2">
      <c r="H549" s="52"/>
    </row>
    <row r="550" spans="8:8" s="49" customFormat="1" x14ac:dyDescent="0.2">
      <c r="H550" s="52"/>
    </row>
    <row r="551" spans="8:8" s="49" customFormat="1" x14ac:dyDescent="0.2">
      <c r="H551" s="52"/>
    </row>
    <row r="552" spans="8:8" s="49" customFormat="1" x14ac:dyDescent="0.2">
      <c r="H552" s="52"/>
    </row>
    <row r="553" spans="8:8" s="49" customFormat="1" x14ac:dyDescent="0.2">
      <c r="H553" s="52"/>
    </row>
    <row r="554" spans="8:8" s="49" customFormat="1" x14ac:dyDescent="0.2">
      <c r="H554" s="52"/>
    </row>
    <row r="555" spans="8:8" s="49" customFormat="1" x14ac:dyDescent="0.2">
      <c r="H555" s="52"/>
    </row>
    <row r="556" spans="8:8" s="49" customFormat="1" x14ac:dyDescent="0.2">
      <c r="H556" s="52"/>
    </row>
    <row r="557" spans="8:8" s="49" customFormat="1" x14ac:dyDescent="0.2">
      <c r="H557" s="52"/>
    </row>
    <row r="558" spans="8:8" s="49" customFormat="1" x14ac:dyDescent="0.2">
      <c r="H558" s="52"/>
    </row>
    <row r="559" spans="8:8" s="49" customFormat="1" x14ac:dyDescent="0.2">
      <c r="H559" s="52"/>
    </row>
    <row r="560" spans="8:8" s="49" customFormat="1" x14ac:dyDescent="0.2">
      <c r="H560" s="52"/>
    </row>
    <row r="561" spans="8:8" s="49" customFormat="1" x14ac:dyDescent="0.2">
      <c r="H561" s="52"/>
    </row>
    <row r="562" spans="8:8" s="49" customFormat="1" x14ac:dyDescent="0.2">
      <c r="H562" s="52"/>
    </row>
    <row r="563" spans="8:8" s="49" customFormat="1" x14ac:dyDescent="0.2">
      <c r="H563" s="52"/>
    </row>
    <row r="564" spans="8:8" s="49" customFormat="1" x14ac:dyDescent="0.2">
      <c r="H564" s="52"/>
    </row>
    <row r="565" spans="8:8" s="49" customFormat="1" x14ac:dyDescent="0.2">
      <c r="H565" s="52"/>
    </row>
    <row r="566" spans="8:8" s="49" customFormat="1" x14ac:dyDescent="0.2">
      <c r="H566" s="52"/>
    </row>
    <row r="567" spans="8:8" s="49" customFormat="1" x14ac:dyDescent="0.2">
      <c r="H567" s="52"/>
    </row>
    <row r="568" spans="8:8" s="49" customFormat="1" x14ac:dyDescent="0.2">
      <c r="H568" s="52"/>
    </row>
    <row r="569" spans="8:8" s="49" customFormat="1" x14ac:dyDescent="0.2">
      <c r="H569" s="52"/>
    </row>
    <row r="570" spans="8:8" s="49" customFormat="1" x14ac:dyDescent="0.2">
      <c r="H570" s="52"/>
    </row>
    <row r="571" spans="8:8" s="49" customFormat="1" x14ac:dyDescent="0.2">
      <c r="H571" s="52"/>
    </row>
    <row r="572" spans="8:8" s="49" customFormat="1" x14ac:dyDescent="0.2">
      <c r="H572" s="52"/>
    </row>
    <row r="573" spans="8:8" s="49" customFormat="1" x14ac:dyDescent="0.2">
      <c r="H573" s="52"/>
    </row>
    <row r="574" spans="8:8" s="49" customFormat="1" x14ac:dyDescent="0.2">
      <c r="H574" s="52"/>
    </row>
    <row r="575" spans="8:8" s="49" customFormat="1" x14ac:dyDescent="0.2">
      <c r="H575" s="52"/>
    </row>
    <row r="576" spans="8:8" s="49" customFormat="1" x14ac:dyDescent="0.2">
      <c r="H576" s="52"/>
    </row>
    <row r="577" spans="8:8" s="49" customFormat="1" x14ac:dyDescent="0.2">
      <c r="H577" s="52"/>
    </row>
    <row r="578" spans="8:8" s="49" customFormat="1" x14ac:dyDescent="0.2">
      <c r="H578" s="52"/>
    </row>
    <row r="579" spans="8:8" s="49" customFormat="1" x14ac:dyDescent="0.2">
      <c r="H579" s="52"/>
    </row>
    <row r="580" spans="8:8" s="49" customFormat="1" x14ac:dyDescent="0.2">
      <c r="H580" s="52"/>
    </row>
    <row r="581" spans="8:8" s="49" customFormat="1" x14ac:dyDescent="0.2">
      <c r="H581" s="52"/>
    </row>
    <row r="582" spans="8:8" s="49" customFormat="1" x14ac:dyDescent="0.2">
      <c r="H582" s="52"/>
    </row>
    <row r="583" spans="8:8" s="49" customFormat="1" x14ac:dyDescent="0.2">
      <c r="H583" s="52"/>
    </row>
    <row r="584" spans="8:8" s="49" customFormat="1" x14ac:dyDescent="0.2">
      <c r="H584" s="52"/>
    </row>
    <row r="585" spans="8:8" s="49" customFormat="1" x14ac:dyDescent="0.2">
      <c r="H585" s="52"/>
    </row>
    <row r="586" spans="8:8" s="49" customFormat="1" x14ac:dyDescent="0.2">
      <c r="H586" s="52"/>
    </row>
    <row r="587" spans="8:8" s="49" customFormat="1" x14ac:dyDescent="0.2">
      <c r="H587" s="52"/>
    </row>
    <row r="588" spans="8:8" s="49" customFormat="1" x14ac:dyDescent="0.2">
      <c r="H588" s="52"/>
    </row>
    <row r="589" spans="8:8" s="49" customFormat="1" x14ac:dyDescent="0.2">
      <c r="H589" s="52"/>
    </row>
    <row r="590" spans="8:8" s="49" customFormat="1" x14ac:dyDescent="0.2">
      <c r="H590" s="52"/>
    </row>
    <row r="591" spans="8:8" s="49" customFormat="1" x14ac:dyDescent="0.2">
      <c r="H591" s="52"/>
    </row>
    <row r="592" spans="8:8" s="49" customFormat="1" x14ac:dyDescent="0.2">
      <c r="H592" s="52"/>
    </row>
    <row r="593" spans="8:8" s="49" customFormat="1" x14ac:dyDescent="0.2">
      <c r="H593" s="52"/>
    </row>
    <row r="594" spans="8:8" s="49" customFormat="1" x14ac:dyDescent="0.2">
      <c r="H594" s="52"/>
    </row>
    <row r="595" spans="8:8" s="49" customFormat="1" x14ac:dyDescent="0.2">
      <c r="H595" s="52"/>
    </row>
    <row r="596" spans="8:8" s="49" customFormat="1" x14ac:dyDescent="0.2">
      <c r="H596" s="52"/>
    </row>
    <row r="597" spans="8:8" s="49" customFormat="1" x14ac:dyDescent="0.2">
      <c r="H597" s="52"/>
    </row>
    <row r="598" spans="8:8" s="49" customFormat="1" x14ac:dyDescent="0.2">
      <c r="H598" s="52"/>
    </row>
    <row r="599" spans="8:8" s="49" customFormat="1" x14ac:dyDescent="0.2">
      <c r="H599" s="52"/>
    </row>
    <row r="600" spans="8:8" s="49" customFormat="1" x14ac:dyDescent="0.2">
      <c r="H600" s="52"/>
    </row>
    <row r="601" spans="8:8" s="49" customFormat="1" x14ac:dyDescent="0.2">
      <c r="H601" s="52"/>
    </row>
    <row r="602" spans="8:8" s="49" customFormat="1" x14ac:dyDescent="0.2">
      <c r="H602" s="52"/>
    </row>
    <row r="603" spans="8:8" s="49" customFormat="1" x14ac:dyDescent="0.2">
      <c r="H603" s="52"/>
    </row>
    <row r="604" spans="8:8" s="49" customFormat="1" x14ac:dyDescent="0.2">
      <c r="H604" s="52"/>
    </row>
    <row r="605" spans="8:8" s="49" customFormat="1" x14ac:dyDescent="0.2">
      <c r="H605" s="52"/>
    </row>
    <row r="606" spans="8:8" s="49" customFormat="1" x14ac:dyDescent="0.2">
      <c r="H606" s="52"/>
    </row>
    <row r="607" spans="8:8" s="49" customFormat="1" x14ac:dyDescent="0.2">
      <c r="H607" s="52"/>
    </row>
    <row r="608" spans="8:8" s="49" customFormat="1" x14ac:dyDescent="0.2">
      <c r="H608" s="52"/>
    </row>
    <row r="609" spans="8:8" s="49" customFormat="1" x14ac:dyDescent="0.2">
      <c r="H609" s="52"/>
    </row>
    <row r="610" spans="8:8" s="49" customFormat="1" x14ac:dyDescent="0.2">
      <c r="H610" s="52"/>
    </row>
    <row r="611" spans="8:8" s="49" customFormat="1" x14ac:dyDescent="0.2">
      <c r="H611" s="52"/>
    </row>
    <row r="612" spans="8:8" s="49" customFormat="1" x14ac:dyDescent="0.2">
      <c r="H612" s="52"/>
    </row>
    <row r="613" spans="8:8" s="49" customFormat="1" x14ac:dyDescent="0.2">
      <c r="H613" s="52"/>
    </row>
    <row r="614" spans="8:8" s="49" customFormat="1" x14ac:dyDescent="0.2">
      <c r="H614" s="52"/>
    </row>
    <row r="615" spans="8:8" s="49" customFormat="1" x14ac:dyDescent="0.2">
      <c r="H615" s="52"/>
    </row>
    <row r="616" spans="8:8" s="49" customFormat="1" x14ac:dyDescent="0.2">
      <c r="H616" s="52"/>
    </row>
    <row r="617" spans="8:8" s="49" customFormat="1" x14ac:dyDescent="0.2">
      <c r="H617" s="52"/>
    </row>
    <row r="618" spans="8:8" s="49" customFormat="1" x14ac:dyDescent="0.2">
      <c r="H618" s="52"/>
    </row>
    <row r="619" spans="8:8" s="49" customFormat="1" x14ac:dyDescent="0.2">
      <c r="H619" s="52"/>
    </row>
    <row r="620" spans="8:8" s="49" customFormat="1" x14ac:dyDescent="0.2">
      <c r="H620" s="52"/>
    </row>
    <row r="621" spans="8:8" s="49" customFormat="1" x14ac:dyDescent="0.2">
      <c r="H621" s="52"/>
    </row>
    <row r="622" spans="8:8" s="49" customFormat="1" x14ac:dyDescent="0.2">
      <c r="H622" s="52"/>
    </row>
    <row r="623" spans="8:8" s="49" customFormat="1" x14ac:dyDescent="0.2">
      <c r="H623" s="52"/>
    </row>
    <row r="624" spans="8:8" s="49" customFormat="1" x14ac:dyDescent="0.2">
      <c r="H624" s="52"/>
    </row>
    <row r="625" spans="8:8" s="49" customFormat="1" x14ac:dyDescent="0.2">
      <c r="H625" s="52"/>
    </row>
    <row r="626" spans="8:8" s="49" customFormat="1" x14ac:dyDescent="0.2">
      <c r="H626" s="52"/>
    </row>
    <row r="627" spans="8:8" s="49" customFormat="1" x14ac:dyDescent="0.2">
      <c r="H627" s="52"/>
    </row>
    <row r="628" spans="8:8" s="49" customFormat="1" x14ac:dyDescent="0.2">
      <c r="H628" s="52"/>
    </row>
    <row r="629" spans="8:8" s="49" customFormat="1" x14ac:dyDescent="0.2">
      <c r="H629" s="52"/>
    </row>
    <row r="630" spans="8:8" s="49" customFormat="1" x14ac:dyDescent="0.2">
      <c r="H630" s="52"/>
    </row>
    <row r="631" spans="8:8" s="49" customFormat="1" x14ac:dyDescent="0.2">
      <c r="H631" s="52"/>
    </row>
    <row r="632" spans="8:8" s="49" customFormat="1" x14ac:dyDescent="0.2">
      <c r="H632" s="52"/>
    </row>
    <row r="633" spans="8:8" s="49" customFormat="1" x14ac:dyDescent="0.2">
      <c r="H633" s="52"/>
    </row>
    <row r="634" spans="8:8" s="49" customFormat="1" x14ac:dyDescent="0.2">
      <c r="H634" s="52"/>
    </row>
    <row r="635" spans="8:8" s="49" customFormat="1" x14ac:dyDescent="0.2">
      <c r="H635" s="52"/>
    </row>
    <row r="636" spans="8:8" s="49" customFormat="1" x14ac:dyDescent="0.2">
      <c r="H636" s="52"/>
    </row>
    <row r="637" spans="8:8" s="49" customFormat="1" x14ac:dyDescent="0.2">
      <c r="H637" s="52"/>
    </row>
    <row r="638" spans="8:8" s="49" customFormat="1" x14ac:dyDescent="0.2">
      <c r="H638" s="52"/>
    </row>
    <row r="639" spans="8:8" s="49" customFormat="1" x14ac:dyDescent="0.2">
      <c r="H639" s="52"/>
    </row>
    <row r="640" spans="8:8" s="49" customFormat="1" x14ac:dyDescent="0.2">
      <c r="H640" s="52"/>
    </row>
    <row r="641" spans="8:8" s="49" customFormat="1" x14ac:dyDescent="0.2">
      <c r="H641" s="52"/>
    </row>
    <row r="642" spans="8:8" s="49" customFormat="1" x14ac:dyDescent="0.2">
      <c r="H642" s="52"/>
    </row>
    <row r="643" spans="8:8" s="49" customFormat="1" x14ac:dyDescent="0.2">
      <c r="H643" s="52"/>
    </row>
    <row r="644" spans="8:8" s="49" customFormat="1" x14ac:dyDescent="0.2">
      <c r="H644" s="52"/>
    </row>
    <row r="645" spans="8:8" s="49" customFormat="1" x14ac:dyDescent="0.2">
      <c r="H645" s="52"/>
    </row>
    <row r="646" spans="8:8" s="49" customFormat="1" x14ac:dyDescent="0.2">
      <c r="H646" s="52"/>
    </row>
    <row r="647" spans="8:8" s="49" customFormat="1" x14ac:dyDescent="0.2">
      <c r="H647" s="52"/>
    </row>
    <row r="648" spans="8:8" s="49" customFormat="1" x14ac:dyDescent="0.2">
      <c r="H648" s="52"/>
    </row>
    <row r="649" spans="8:8" s="49" customFormat="1" x14ac:dyDescent="0.2">
      <c r="H649" s="52"/>
    </row>
    <row r="650" spans="8:8" s="49" customFormat="1" x14ac:dyDescent="0.2">
      <c r="H650" s="52"/>
    </row>
    <row r="651" spans="8:8" s="49" customFormat="1" x14ac:dyDescent="0.2">
      <c r="H651" s="52"/>
    </row>
    <row r="652" spans="8:8" s="49" customFormat="1" x14ac:dyDescent="0.2">
      <c r="H652" s="52"/>
    </row>
    <row r="653" spans="8:8" s="49" customFormat="1" x14ac:dyDescent="0.2">
      <c r="H653" s="52"/>
    </row>
    <row r="654" spans="8:8" s="49" customFormat="1" x14ac:dyDescent="0.2">
      <c r="H654" s="52"/>
    </row>
    <row r="655" spans="8:8" s="49" customFormat="1" x14ac:dyDescent="0.2">
      <c r="H655" s="52"/>
    </row>
    <row r="656" spans="8:8" s="49" customFormat="1" x14ac:dyDescent="0.2">
      <c r="H656" s="52"/>
    </row>
    <row r="657" spans="8:8" s="49" customFormat="1" x14ac:dyDescent="0.2">
      <c r="H657" s="52"/>
    </row>
    <row r="658" spans="8:8" s="49" customFormat="1" x14ac:dyDescent="0.2">
      <c r="H658" s="52"/>
    </row>
    <row r="659" spans="8:8" s="49" customFormat="1" x14ac:dyDescent="0.2">
      <c r="H659" s="52"/>
    </row>
    <row r="660" spans="8:8" s="49" customFormat="1" x14ac:dyDescent="0.2">
      <c r="H660" s="52"/>
    </row>
    <row r="661" spans="8:8" s="49" customFormat="1" x14ac:dyDescent="0.2">
      <c r="H661" s="52"/>
    </row>
    <row r="662" spans="8:8" s="49" customFormat="1" x14ac:dyDescent="0.2">
      <c r="H662" s="52"/>
    </row>
    <row r="663" spans="8:8" s="49" customFormat="1" x14ac:dyDescent="0.2">
      <c r="H663" s="52"/>
    </row>
    <row r="664" spans="8:8" s="49" customFormat="1" x14ac:dyDescent="0.2">
      <c r="H664" s="52"/>
    </row>
    <row r="665" spans="8:8" s="49" customFormat="1" x14ac:dyDescent="0.2">
      <c r="H665" s="52"/>
    </row>
    <row r="666" spans="8:8" s="49" customFormat="1" x14ac:dyDescent="0.2">
      <c r="H666" s="52"/>
    </row>
    <row r="667" spans="8:8" s="49" customFormat="1" x14ac:dyDescent="0.2">
      <c r="H667" s="52"/>
    </row>
    <row r="668" spans="8:8" s="49" customFormat="1" x14ac:dyDescent="0.2">
      <c r="H668" s="52"/>
    </row>
    <row r="669" spans="8:8" s="49" customFormat="1" x14ac:dyDescent="0.2">
      <c r="H669" s="52"/>
    </row>
    <row r="670" spans="8:8" s="49" customFormat="1" x14ac:dyDescent="0.2">
      <c r="H670" s="52"/>
    </row>
    <row r="671" spans="8:8" s="49" customFormat="1" x14ac:dyDescent="0.2">
      <c r="H671" s="52"/>
    </row>
    <row r="672" spans="8:8" s="49" customFormat="1" x14ac:dyDescent="0.2">
      <c r="H672" s="52"/>
    </row>
    <row r="673" spans="8:8" s="49" customFormat="1" x14ac:dyDescent="0.2">
      <c r="H673" s="52"/>
    </row>
    <row r="674" spans="8:8" s="49" customFormat="1" x14ac:dyDescent="0.2">
      <c r="H674" s="52"/>
    </row>
    <row r="675" spans="8:8" s="49" customFormat="1" x14ac:dyDescent="0.2">
      <c r="H675" s="52"/>
    </row>
    <row r="676" spans="8:8" s="49" customFormat="1" x14ac:dyDescent="0.2">
      <c r="H676" s="52"/>
    </row>
    <row r="677" spans="8:8" s="49" customFormat="1" x14ac:dyDescent="0.2">
      <c r="H677" s="52"/>
    </row>
    <row r="678" spans="8:8" s="49" customFormat="1" x14ac:dyDescent="0.2">
      <c r="H678" s="52"/>
    </row>
    <row r="679" spans="8:8" s="49" customFormat="1" x14ac:dyDescent="0.2">
      <c r="H679" s="52"/>
    </row>
    <row r="680" spans="8:8" s="49" customFormat="1" x14ac:dyDescent="0.2">
      <c r="H680" s="52"/>
    </row>
    <row r="681" spans="8:8" s="49" customFormat="1" x14ac:dyDescent="0.2">
      <c r="H681" s="52"/>
    </row>
    <row r="682" spans="8:8" s="49" customFormat="1" x14ac:dyDescent="0.2">
      <c r="H682" s="52"/>
    </row>
    <row r="683" spans="8:8" s="49" customFormat="1" x14ac:dyDescent="0.2">
      <c r="H683" s="52"/>
    </row>
    <row r="684" spans="8:8" s="49" customFormat="1" x14ac:dyDescent="0.2">
      <c r="H684" s="52"/>
    </row>
    <row r="685" spans="8:8" s="49" customFormat="1" x14ac:dyDescent="0.2">
      <c r="H685" s="52"/>
    </row>
    <row r="686" spans="8:8" s="49" customFormat="1" x14ac:dyDescent="0.2">
      <c r="H686" s="52"/>
    </row>
    <row r="687" spans="8:8" s="49" customFormat="1" x14ac:dyDescent="0.2">
      <c r="H687" s="52"/>
    </row>
    <row r="688" spans="8:8" s="49" customFormat="1" x14ac:dyDescent="0.2">
      <c r="H688" s="52"/>
    </row>
    <row r="689" spans="8:8" s="49" customFormat="1" x14ac:dyDescent="0.2">
      <c r="H689" s="52"/>
    </row>
    <row r="690" spans="8:8" s="49" customFormat="1" x14ac:dyDescent="0.2">
      <c r="H690" s="52"/>
    </row>
    <row r="691" spans="8:8" s="49" customFormat="1" x14ac:dyDescent="0.2">
      <c r="H691" s="52"/>
    </row>
    <row r="692" spans="8:8" s="49" customFormat="1" x14ac:dyDescent="0.2">
      <c r="H692" s="52"/>
    </row>
    <row r="693" spans="8:8" s="49" customFormat="1" x14ac:dyDescent="0.2">
      <c r="H693" s="52"/>
    </row>
    <row r="694" spans="8:8" s="49" customFormat="1" x14ac:dyDescent="0.2">
      <c r="H694" s="52"/>
    </row>
    <row r="695" spans="8:8" s="49" customFormat="1" x14ac:dyDescent="0.2">
      <c r="H695" s="52"/>
    </row>
    <row r="696" spans="8:8" s="49" customFormat="1" x14ac:dyDescent="0.2">
      <c r="H696" s="52"/>
    </row>
    <row r="697" spans="8:8" s="49" customFormat="1" x14ac:dyDescent="0.2">
      <c r="H697" s="52"/>
    </row>
    <row r="698" spans="8:8" s="49" customFormat="1" x14ac:dyDescent="0.2">
      <c r="H698" s="52"/>
    </row>
    <row r="699" spans="8:8" s="49" customFormat="1" x14ac:dyDescent="0.2">
      <c r="H699" s="52"/>
    </row>
    <row r="700" spans="8:8" s="49" customFormat="1" x14ac:dyDescent="0.2">
      <c r="H700" s="52"/>
    </row>
    <row r="701" spans="8:8" s="49" customFormat="1" x14ac:dyDescent="0.2">
      <c r="H701" s="52"/>
    </row>
    <row r="702" spans="8:8" s="49" customFormat="1" x14ac:dyDescent="0.2">
      <c r="H702" s="52"/>
    </row>
    <row r="703" spans="8:8" s="49" customFormat="1" x14ac:dyDescent="0.2">
      <c r="H703" s="52"/>
    </row>
    <row r="704" spans="8:8" s="49" customFormat="1" x14ac:dyDescent="0.2">
      <c r="H704" s="52"/>
    </row>
    <row r="705" spans="8:8" s="49" customFormat="1" x14ac:dyDescent="0.2">
      <c r="H705" s="52"/>
    </row>
    <row r="706" spans="8:8" s="49" customFormat="1" x14ac:dyDescent="0.2">
      <c r="H706" s="52"/>
    </row>
    <row r="707" spans="8:8" s="49" customFormat="1" x14ac:dyDescent="0.2">
      <c r="H707" s="52"/>
    </row>
    <row r="708" spans="8:8" s="49" customFormat="1" x14ac:dyDescent="0.2">
      <c r="H708" s="52"/>
    </row>
    <row r="709" spans="8:8" s="49" customFormat="1" x14ac:dyDescent="0.2">
      <c r="H709" s="52"/>
    </row>
    <row r="710" spans="8:8" s="49" customFormat="1" x14ac:dyDescent="0.2">
      <c r="H710" s="52"/>
    </row>
    <row r="711" spans="8:8" s="49" customFormat="1" x14ac:dyDescent="0.2">
      <c r="H711" s="52"/>
    </row>
    <row r="712" spans="8:8" s="49" customFormat="1" x14ac:dyDescent="0.2">
      <c r="H712" s="52"/>
    </row>
    <row r="713" spans="8:8" s="49" customFormat="1" x14ac:dyDescent="0.2">
      <c r="H713" s="52"/>
    </row>
    <row r="714" spans="8:8" s="49" customFormat="1" x14ac:dyDescent="0.2">
      <c r="H714" s="52"/>
    </row>
    <row r="715" spans="8:8" s="49" customFormat="1" x14ac:dyDescent="0.2">
      <c r="H715" s="52"/>
    </row>
    <row r="716" spans="8:8" s="49" customFormat="1" x14ac:dyDescent="0.2">
      <c r="H716" s="52"/>
    </row>
    <row r="717" spans="8:8" s="49" customFormat="1" x14ac:dyDescent="0.2">
      <c r="H717" s="52"/>
    </row>
    <row r="718" spans="8:8" s="49" customFormat="1" x14ac:dyDescent="0.2">
      <c r="H718" s="52"/>
    </row>
    <row r="719" spans="8:8" s="49" customFormat="1" x14ac:dyDescent="0.2">
      <c r="H719" s="52"/>
    </row>
    <row r="720" spans="8:8" s="49" customFormat="1" x14ac:dyDescent="0.2">
      <c r="H720" s="52"/>
    </row>
    <row r="721" spans="8:8" s="49" customFormat="1" x14ac:dyDescent="0.2">
      <c r="H721" s="52"/>
    </row>
    <row r="722" spans="8:8" s="49" customFormat="1" x14ac:dyDescent="0.2">
      <c r="H722" s="52"/>
    </row>
    <row r="723" spans="8:8" s="49" customFormat="1" x14ac:dyDescent="0.2">
      <c r="H723" s="52"/>
    </row>
    <row r="724" spans="8:8" s="49" customFormat="1" x14ac:dyDescent="0.2">
      <c r="H724" s="52"/>
    </row>
    <row r="725" spans="8:8" s="49" customFormat="1" x14ac:dyDescent="0.2">
      <c r="H725" s="52"/>
    </row>
    <row r="726" spans="8:8" s="49" customFormat="1" x14ac:dyDescent="0.2">
      <c r="H726" s="52"/>
    </row>
    <row r="727" spans="8:8" s="49" customFormat="1" x14ac:dyDescent="0.2">
      <c r="H727" s="52"/>
    </row>
    <row r="728" spans="8:8" s="49" customFormat="1" x14ac:dyDescent="0.2">
      <c r="H728" s="52"/>
    </row>
    <row r="729" spans="8:8" s="49" customFormat="1" x14ac:dyDescent="0.2">
      <c r="H729" s="52"/>
    </row>
    <row r="730" spans="8:8" s="49" customFormat="1" x14ac:dyDescent="0.2">
      <c r="H730" s="52"/>
    </row>
    <row r="731" spans="8:8" s="49" customFormat="1" x14ac:dyDescent="0.2">
      <c r="H731" s="52"/>
    </row>
    <row r="732" spans="8:8" s="49" customFormat="1" x14ac:dyDescent="0.2">
      <c r="H732" s="52"/>
    </row>
    <row r="733" spans="8:8" s="49" customFormat="1" x14ac:dyDescent="0.2">
      <c r="H733" s="52"/>
    </row>
    <row r="734" spans="8:8" s="49" customFormat="1" x14ac:dyDescent="0.2">
      <c r="H734" s="52"/>
    </row>
    <row r="735" spans="8:8" s="49" customFormat="1" x14ac:dyDescent="0.2">
      <c r="H735" s="52"/>
    </row>
    <row r="736" spans="8:8" s="49" customFormat="1" x14ac:dyDescent="0.2">
      <c r="H736" s="52"/>
    </row>
    <row r="737" spans="8:8" s="49" customFormat="1" x14ac:dyDescent="0.2">
      <c r="H737" s="52"/>
    </row>
    <row r="738" spans="8:8" s="49" customFormat="1" x14ac:dyDescent="0.2">
      <c r="H738" s="52"/>
    </row>
    <row r="739" spans="8:8" s="49" customFormat="1" x14ac:dyDescent="0.2">
      <c r="H739" s="52"/>
    </row>
    <row r="740" spans="8:8" s="49" customFormat="1" x14ac:dyDescent="0.2">
      <c r="H740" s="52"/>
    </row>
    <row r="741" spans="8:8" s="49" customFormat="1" x14ac:dyDescent="0.2">
      <c r="H741" s="52"/>
    </row>
    <row r="742" spans="8:8" s="49" customFormat="1" x14ac:dyDescent="0.2">
      <c r="H742" s="52"/>
    </row>
    <row r="743" spans="8:8" s="49" customFormat="1" x14ac:dyDescent="0.2">
      <c r="H743" s="52"/>
    </row>
    <row r="744" spans="8:8" s="49" customFormat="1" x14ac:dyDescent="0.2">
      <c r="H744" s="52"/>
    </row>
    <row r="745" spans="8:8" s="49" customFormat="1" x14ac:dyDescent="0.2">
      <c r="H745" s="52"/>
    </row>
    <row r="746" spans="8:8" s="49" customFormat="1" x14ac:dyDescent="0.2">
      <c r="H746" s="52"/>
    </row>
    <row r="747" spans="8:8" s="49" customFormat="1" x14ac:dyDescent="0.2">
      <c r="H747" s="52"/>
    </row>
    <row r="748" spans="8:8" s="49" customFormat="1" x14ac:dyDescent="0.2">
      <c r="H748" s="52"/>
    </row>
    <row r="749" spans="8:8" s="49" customFormat="1" x14ac:dyDescent="0.2">
      <c r="H749" s="52"/>
    </row>
    <row r="750" spans="8:8" s="49" customFormat="1" x14ac:dyDescent="0.2">
      <c r="H750" s="52"/>
    </row>
    <row r="751" spans="8:8" s="49" customFormat="1" x14ac:dyDescent="0.2">
      <c r="H751" s="52"/>
    </row>
    <row r="752" spans="8:8" s="49" customFormat="1" x14ac:dyDescent="0.2">
      <c r="H752" s="52"/>
    </row>
    <row r="753" spans="8:8" s="49" customFormat="1" x14ac:dyDescent="0.2">
      <c r="H753" s="52"/>
    </row>
    <row r="754" spans="8:8" s="49" customFormat="1" x14ac:dyDescent="0.2">
      <c r="H754" s="52"/>
    </row>
    <row r="755" spans="8:8" s="49" customFormat="1" x14ac:dyDescent="0.2">
      <c r="H755" s="52"/>
    </row>
    <row r="756" spans="8:8" s="49" customFormat="1" x14ac:dyDescent="0.2">
      <c r="H756" s="52"/>
    </row>
    <row r="757" spans="8:8" s="49" customFormat="1" x14ac:dyDescent="0.2">
      <c r="H757" s="52"/>
    </row>
    <row r="758" spans="8:8" s="49" customFormat="1" x14ac:dyDescent="0.2">
      <c r="H758" s="52"/>
    </row>
    <row r="759" spans="8:8" s="49" customFormat="1" x14ac:dyDescent="0.2">
      <c r="H759" s="52"/>
    </row>
    <row r="760" spans="8:8" s="49" customFormat="1" x14ac:dyDescent="0.2">
      <c r="H760" s="52"/>
    </row>
    <row r="761" spans="8:8" s="49" customFormat="1" x14ac:dyDescent="0.2">
      <c r="H761" s="52"/>
    </row>
    <row r="762" spans="8:8" s="49" customFormat="1" x14ac:dyDescent="0.2">
      <c r="H762" s="52"/>
    </row>
    <row r="763" spans="8:8" s="49" customFormat="1" x14ac:dyDescent="0.2">
      <c r="H763" s="52"/>
    </row>
    <row r="764" spans="8:8" s="49" customFormat="1" x14ac:dyDescent="0.2">
      <c r="H764" s="52"/>
    </row>
    <row r="765" spans="8:8" s="49" customFormat="1" x14ac:dyDescent="0.2">
      <c r="H765" s="52"/>
    </row>
    <row r="766" spans="8:8" s="49" customFormat="1" x14ac:dyDescent="0.2">
      <c r="H766" s="52"/>
    </row>
    <row r="767" spans="8:8" s="49" customFormat="1" x14ac:dyDescent="0.2">
      <c r="H767" s="52"/>
    </row>
    <row r="768" spans="8:8" s="49" customFormat="1" x14ac:dyDescent="0.2">
      <c r="H768" s="52"/>
    </row>
    <row r="769" spans="8:8" s="49" customFormat="1" x14ac:dyDescent="0.2">
      <c r="H769" s="52"/>
    </row>
    <row r="770" spans="8:8" s="49" customFormat="1" x14ac:dyDescent="0.2">
      <c r="H770" s="52"/>
    </row>
    <row r="771" spans="8:8" s="49" customFormat="1" x14ac:dyDescent="0.2">
      <c r="H771" s="52"/>
    </row>
    <row r="772" spans="8:8" s="49" customFormat="1" x14ac:dyDescent="0.2">
      <c r="H772" s="52"/>
    </row>
    <row r="773" spans="8:8" s="49" customFormat="1" x14ac:dyDescent="0.2">
      <c r="H773" s="52"/>
    </row>
    <row r="774" spans="8:8" s="49" customFormat="1" x14ac:dyDescent="0.2">
      <c r="H774" s="52"/>
    </row>
    <row r="775" spans="8:8" s="49" customFormat="1" x14ac:dyDescent="0.2">
      <c r="H775" s="52"/>
    </row>
    <row r="776" spans="8:8" s="49" customFormat="1" x14ac:dyDescent="0.2">
      <c r="H776" s="52"/>
    </row>
    <row r="777" spans="8:8" s="49" customFormat="1" x14ac:dyDescent="0.2">
      <c r="H777" s="52"/>
    </row>
    <row r="778" spans="8:8" s="49" customFormat="1" x14ac:dyDescent="0.2">
      <c r="H778" s="52"/>
    </row>
    <row r="779" spans="8:8" s="49" customFormat="1" x14ac:dyDescent="0.2">
      <c r="H779" s="52"/>
    </row>
    <row r="780" spans="8:8" s="49" customFormat="1" x14ac:dyDescent="0.2">
      <c r="H780" s="52"/>
    </row>
    <row r="781" spans="8:8" s="49" customFormat="1" x14ac:dyDescent="0.2">
      <c r="H781" s="52"/>
    </row>
    <row r="782" spans="8:8" s="49" customFormat="1" x14ac:dyDescent="0.2">
      <c r="H782" s="52"/>
    </row>
    <row r="783" spans="8:8" s="49" customFormat="1" x14ac:dyDescent="0.2">
      <c r="H783" s="52"/>
    </row>
    <row r="784" spans="8:8" s="49" customFormat="1" x14ac:dyDescent="0.2">
      <c r="H784" s="52"/>
    </row>
    <row r="785" spans="8:8" s="49" customFormat="1" x14ac:dyDescent="0.2">
      <c r="H785" s="52"/>
    </row>
    <row r="786" spans="8:8" s="49" customFormat="1" x14ac:dyDescent="0.2">
      <c r="H786" s="52"/>
    </row>
    <row r="787" spans="8:8" s="49" customFormat="1" x14ac:dyDescent="0.2">
      <c r="H787" s="52"/>
    </row>
    <row r="788" spans="8:8" s="49" customFormat="1" x14ac:dyDescent="0.2">
      <c r="H788" s="52"/>
    </row>
    <row r="789" spans="8:8" s="49" customFormat="1" x14ac:dyDescent="0.2">
      <c r="H789" s="52"/>
    </row>
    <row r="790" spans="8:8" s="49" customFormat="1" x14ac:dyDescent="0.2">
      <c r="H790" s="52"/>
    </row>
    <row r="791" spans="8:8" s="49" customFormat="1" x14ac:dyDescent="0.2">
      <c r="H791" s="52"/>
    </row>
    <row r="792" spans="8:8" s="49" customFormat="1" x14ac:dyDescent="0.2">
      <c r="H792" s="52"/>
    </row>
    <row r="793" spans="8:8" s="49" customFormat="1" x14ac:dyDescent="0.2">
      <c r="H793" s="52"/>
    </row>
    <row r="794" spans="8:8" s="49" customFormat="1" x14ac:dyDescent="0.2">
      <c r="H794" s="52"/>
    </row>
    <row r="795" spans="8:8" s="49" customFormat="1" x14ac:dyDescent="0.2">
      <c r="H795" s="52"/>
    </row>
    <row r="796" spans="8:8" s="49" customFormat="1" x14ac:dyDescent="0.2">
      <c r="H796" s="52"/>
    </row>
    <row r="797" spans="8:8" s="49" customFormat="1" x14ac:dyDescent="0.2">
      <c r="H797" s="52"/>
    </row>
    <row r="798" spans="8:8" s="49" customFormat="1" x14ac:dyDescent="0.2">
      <c r="H798" s="52"/>
    </row>
    <row r="799" spans="8:8" s="49" customFormat="1" x14ac:dyDescent="0.2">
      <c r="H799" s="52"/>
    </row>
    <row r="800" spans="8:8" s="49" customFormat="1" x14ac:dyDescent="0.2">
      <c r="H800" s="52"/>
    </row>
    <row r="801" spans="8:8" s="49" customFormat="1" x14ac:dyDescent="0.2">
      <c r="H801" s="52"/>
    </row>
    <row r="802" spans="8:8" s="49" customFormat="1" x14ac:dyDescent="0.2">
      <c r="H802" s="52"/>
    </row>
    <row r="803" spans="8:8" s="49" customFormat="1" x14ac:dyDescent="0.2">
      <c r="H803" s="52"/>
    </row>
    <row r="804" spans="8:8" s="49" customFormat="1" x14ac:dyDescent="0.2">
      <c r="H804" s="52"/>
    </row>
    <row r="805" spans="8:8" s="49" customFormat="1" x14ac:dyDescent="0.2">
      <c r="H805" s="52"/>
    </row>
    <row r="806" spans="8:8" s="49" customFormat="1" x14ac:dyDescent="0.2">
      <c r="H806" s="52"/>
    </row>
    <row r="807" spans="8:8" s="49" customFormat="1" x14ac:dyDescent="0.2">
      <c r="H807" s="52"/>
    </row>
    <row r="808" spans="8:8" s="49" customFormat="1" x14ac:dyDescent="0.2">
      <c r="H808" s="52"/>
    </row>
    <row r="809" spans="8:8" s="49" customFormat="1" x14ac:dyDescent="0.2">
      <c r="H809" s="52"/>
    </row>
    <row r="810" spans="8:8" s="49" customFormat="1" x14ac:dyDescent="0.2">
      <c r="H810" s="52"/>
    </row>
    <row r="811" spans="8:8" s="49" customFormat="1" x14ac:dyDescent="0.2">
      <c r="H811" s="52"/>
    </row>
    <row r="812" spans="8:8" s="49" customFormat="1" x14ac:dyDescent="0.2">
      <c r="H812" s="52"/>
    </row>
    <row r="813" spans="8:8" s="49" customFormat="1" x14ac:dyDescent="0.2">
      <c r="H813" s="52"/>
    </row>
    <row r="814" spans="8:8" s="49" customFormat="1" x14ac:dyDescent="0.2">
      <c r="H814" s="52"/>
    </row>
    <row r="815" spans="8:8" s="49" customFormat="1" x14ac:dyDescent="0.2">
      <c r="H815" s="52"/>
    </row>
    <row r="816" spans="8:8" s="49" customFormat="1" x14ac:dyDescent="0.2">
      <c r="H816" s="52"/>
    </row>
    <row r="817" spans="8:8" s="49" customFormat="1" x14ac:dyDescent="0.2">
      <c r="H817" s="52"/>
    </row>
    <row r="818" spans="8:8" s="49" customFormat="1" x14ac:dyDescent="0.2">
      <c r="H818" s="52"/>
    </row>
    <row r="819" spans="8:8" s="49" customFormat="1" x14ac:dyDescent="0.2">
      <c r="H819" s="52"/>
    </row>
    <row r="820" spans="8:8" s="49" customFormat="1" x14ac:dyDescent="0.2">
      <c r="H820" s="52"/>
    </row>
    <row r="821" spans="8:8" s="49" customFormat="1" x14ac:dyDescent="0.2">
      <c r="H821" s="52"/>
    </row>
    <row r="822" spans="8:8" s="49" customFormat="1" x14ac:dyDescent="0.2">
      <c r="H822" s="52"/>
    </row>
    <row r="823" spans="8:8" s="49" customFormat="1" x14ac:dyDescent="0.2">
      <c r="H823" s="52"/>
    </row>
    <row r="824" spans="8:8" s="49" customFormat="1" x14ac:dyDescent="0.2">
      <c r="H824" s="52"/>
    </row>
    <row r="825" spans="8:8" s="49" customFormat="1" x14ac:dyDescent="0.2">
      <c r="H825" s="52"/>
    </row>
    <row r="826" spans="8:8" s="49" customFormat="1" x14ac:dyDescent="0.2">
      <c r="H826" s="52"/>
    </row>
    <row r="827" spans="8:8" s="49" customFormat="1" x14ac:dyDescent="0.2">
      <c r="H827" s="52"/>
    </row>
    <row r="828" spans="8:8" s="49" customFormat="1" x14ac:dyDescent="0.2">
      <c r="H828" s="52"/>
    </row>
    <row r="829" spans="8:8" s="49" customFormat="1" x14ac:dyDescent="0.2">
      <c r="H829" s="52"/>
    </row>
    <row r="830" spans="8:8" s="49" customFormat="1" x14ac:dyDescent="0.2">
      <c r="H830" s="52"/>
    </row>
    <row r="831" spans="8:8" s="49" customFormat="1" x14ac:dyDescent="0.2">
      <c r="H831" s="52"/>
    </row>
    <row r="832" spans="8:8" s="49" customFormat="1" x14ac:dyDescent="0.2">
      <c r="H832" s="52"/>
    </row>
    <row r="833" spans="8:8" s="49" customFormat="1" x14ac:dyDescent="0.2">
      <c r="H833" s="52"/>
    </row>
    <row r="834" spans="8:8" s="49" customFormat="1" x14ac:dyDescent="0.2">
      <c r="H834" s="52"/>
    </row>
    <row r="835" spans="8:8" s="49" customFormat="1" x14ac:dyDescent="0.2">
      <c r="H835" s="52"/>
    </row>
    <row r="836" spans="8:8" s="49" customFormat="1" x14ac:dyDescent="0.2">
      <c r="H836" s="52"/>
    </row>
    <row r="837" spans="8:8" s="49" customFormat="1" x14ac:dyDescent="0.2">
      <c r="H837" s="52"/>
    </row>
    <row r="838" spans="8:8" s="49" customFormat="1" x14ac:dyDescent="0.2">
      <c r="H838" s="52"/>
    </row>
    <row r="839" spans="8:8" s="49" customFormat="1" x14ac:dyDescent="0.2">
      <c r="H839" s="52"/>
    </row>
    <row r="840" spans="8:8" s="49" customFormat="1" x14ac:dyDescent="0.2">
      <c r="H840" s="52"/>
    </row>
    <row r="841" spans="8:8" s="49" customFormat="1" x14ac:dyDescent="0.2">
      <c r="H841" s="52"/>
    </row>
    <row r="842" spans="8:8" s="49" customFormat="1" x14ac:dyDescent="0.2">
      <c r="H842" s="52"/>
    </row>
    <row r="843" spans="8:8" s="49" customFormat="1" x14ac:dyDescent="0.2">
      <c r="H843" s="52"/>
    </row>
    <row r="844" spans="8:8" s="49" customFormat="1" x14ac:dyDescent="0.2">
      <c r="H844" s="52"/>
    </row>
    <row r="845" spans="8:8" s="49" customFormat="1" x14ac:dyDescent="0.2">
      <c r="H845" s="52"/>
    </row>
    <row r="846" spans="8:8" s="49" customFormat="1" x14ac:dyDescent="0.2">
      <c r="H846" s="52"/>
    </row>
    <row r="847" spans="8:8" s="49" customFormat="1" x14ac:dyDescent="0.2">
      <c r="H847" s="52"/>
    </row>
    <row r="848" spans="8:8" s="49" customFormat="1" x14ac:dyDescent="0.2">
      <c r="H848" s="52"/>
    </row>
    <row r="849" spans="8:8" s="49" customFormat="1" x14ac:dyDescent="0.2">
      <c r="H849" s="52"/>
    </row>
    <row r="850" spans="8:8" s="49" customFormat="1" x14ac:dyDescent="0.2">
      <c r="H850" s="52"/>
    </row>
    <row r="851" spans="8:8" s="49" customFormat="1" x14ac:dyDescent="0.2">
      <c r="H851" s="52"/>
    </row>
    <row r="852" spans="8:8" s="49" customFormat="1" x14ac:dyDescent="0.2">
      <c r="H852" s="52"/>
    </row>
    <row r="853" spans="8:8" s="49" customFormat="1" x14ac:dyDescent="0.2">
      <c r="H853" s="52"/>
    </row>
    <row r="854" spans="8:8" s="49" customFormat="1" x14ac:dyDescent="0.2">
      <c r="H854" s="52"/>
    </row>
    <row r="855" spans="8:8" s="49" customFormat="1" x14ac:dyDescent="0.2">
      <c r="H855" s="52"/>
    </row>
    <row r="856" spans="8:8" s="49" customFormat="1" x14ac:dyDescent="0.2">
      <c r="H856" s="52"/>
    </row>
    <row r="857" spans="8:8" s="49" customFormat="1" x14ac:dyDescent="0.2">
      <c r="H857" s="52"/>
    </row>
    <row r="858" spans="8:8" s="49" customFormat="1" x14ac:dyDescent="0.2">
      <c r="H858" s="52"/>
    </row>
    <row r="859" spans="8:8" s="49" customFormat="1" x14ac:dyDescent="0.2">
      <c r="H859" s="52"/>
    </row>
    <row r="860" spans="8:8" s="49" customFormat="1" x14ac:dyDescent="0.2">
      <c r="H860" s="52"/>
    </row>
    <row r="861" spans="8:8" s="49" customFormat="1" x14ac:dyDescent="0.2">
      <c r="H861" s="52"/>
    </row>
    <row r="862" spans="8:8" s="49" customFormat="1" x14ac:dyDescent="0.2">
      <c r="H862" s="52"/>
    </row>
    <row r="863" spans="8:8" s="49" customFormat="1" x14ac:dyDescent="0.2">
      <c r="H863" s="52"/>
    </row>
    <row r="864" spans="8:8" s="49" customFormat="1" x14ac:dyDescent="0.2">
      <c r="H864" s="52"/>
    </row>
    <row r="865" spans="8:8" s="49" customFormat="1" x14ac:dyDescent="0.2">
      <c r="H865" s="52"/>
    </row>
    <row r="866" spans="8:8" s="49" customFormat="1" x14ac:dyDescent="0.2">
      <c r="H866" s="52"/>
    </row>
    <row r="867" spans="8:8" s="49" customFormat="1" x14ac:dyDescent="0.2">
      <c r="H867" s="52"/>
    </row>
    <row r="868" spans="8:8" s="49" customFormat="1" x14ac:dyDescent="0.2">
      <c r="H868" s="52"/>
    </row>
    <row r="869" spans="8:8" s="49" customFormat="1" x14ac:dyDescent="0.2">
      <c r="H869" s="52"/>
    </row>
    <row r="870" spans="8:8" s="49" customFormat="1" x14ac:dyDescent="0.2">
      <c r="H870" s="52"/>
    </row>
    <row r="871" spans="8:8" s="49" customFormat="1" x14ac:dyDescent="0.2">
      <c r="H871" s="52"/>
    </row>
    <row r="872" spans="8:8" s="49" customFormat="1" x14ac:dyDescent="0.2">
      <c r="H872" s="52"/>
    </row>
    <row r="873" spans="8:8" s="49" customFormat="1" x14ac:dyDescent="0.2">
      <c r="H873" s="52"/>
    </row>
    <row r="874" spans="8:8" s="49" customFormat="1" x14ac:dyDescent="0.2">
      <c r="H874" s="52"/>
    </row>
    <row r="875" spans="8:8" s="49" customFormat="1" x14ac:dyDescent="0.2">
      <c r="H875" s="52"/>
    </row>
    <row r="876" spans="8:8" s="49" customFormat="1" x14ac:dyDescent="0.2">
      <c r="H876" s="52"/>
    </row>
    <row r="877" spans="8:8" s="49" customFormat="1" x14ac:dyDescent="0.2">
      <c r="H877" s="52"/>
    </row>
    <row r="878" spans="8:8" s="49" customFormat="1" x14ac:dyDescent="0.2">
      <c r="H878" s="52"/>
    </row>
    <row r="879" spans="8:8" s="49" customFormat="1" x14ac:dyDescent="0.2">
      <c r="H879" s="52"/>
    </row>
    <row r="880" spans="8:8" s="49" customFormat="1" x14ac:dyDescent="0.2">
      <c r="H880" s="52"/>
    </row>
    <row r="881" spans="8:8" s="49" customFormat="1" x14ac:dyDescent="0.2">
      <c r="H881" s="52"/>
    </row>
    <row r="882" spans="8:8" s="49" customFormat="1" x14ac:dyDescent="0.2">
      <c r="H882" s="52"/>
    </row>
    <row r="883" spans="8:8" s="49" customFormat="1" x14ac:dyDescent="0.2">
      <c r="H883" s="52"/>
    </row>
    <row r="884" spans="8:8" s="49" customFormat="1" x14ac:dyDescent="0.2">
      <c r="H884" s="52"/>
    </row>
    <row r="885" spans="8:8" s="49" customFormat="1" x14ac:dyDescent="0.2">
      <c r="H885" s="52"/>
    </row>
    <row r="886" spans="8:8" s="49" customFormat="1" x14ac:dyDescent="0.2">
      <c r="H886" s="52"/>
    </row>
    <row r="887" spans="8:8" s="49" customFormat="1" x14ac:dyDescent="0.2">
      <c r="H887" s="52"/>
    </row>
    <row r="888" spans="8:8" s="49" customFormat="1" x14ac:dyDescent="0.2">
      <c r="H888" s="52"/>
    </row>
    <row r="889" spans="8:8" s="49" customFormat="1" x14ac:dyDescent="0.2">
      <c r="H889" s="52"/>
    </row>
    <row r="890" spans="8:8" s="49" customFormat="1" x14ac:dyDescent="0.2">
      <c r="H890" s="52"/>
    </row>
    <row r="891" spans="8:8" s="49" customFormat="1" x14ac:dyDescent="0.2">
      <c r="H891" s="52"/>
    </row>
    <row r="892" spans="8:8" s="49" customFormat="1" x14ac:dyDescent="0.2">
      <c r="H892" s="52"/>
    </row>
    <row r="893" spans="8:8" s="49" customFormat="1" x14ac:dyDescent="0.2">
      <c r="H893" s="52"/>
    </row>
    <row r="894" spans="8:8" s="49" customFormat="1" x14ac:dyDescent="0.2">
      <c r="H894" s="52"/>
    </row>
    <row r="895" spans="8:8" s="49" customFormat="1" x14ac:dyDescent="0.2">
      <c r="H895" s="52"/>
    </row>
    <row r="896" spans="8:8" s="49" customFormat="1" x14ac:dyDescent="0.2">
      <c r="H896" s="52"/>
    </row>
    <row r="897" spans="8:8" s="49" customFormat="1" x14ac:dyDescent="0.2">
      <c r="H897" s="52"/>
    </row>
    <row r="898" spans="8:8" s="49" customFormat="1" x14ac:dyDescent="0.2">
      <c r="H898" s="52"/>
    </row>
    <row r="899" spans="8:8" s="49" customFormat="1" x14ac:dyDescent="0.2">
      <c r="H899" s="52"/>
    </row>
    <row r="900" spans="8:8" s="49" customFormat="1" x14ac:dyDescent="0.2">
      <c r="H900" s="52"/>
    </row>
    <row r="901" spans="8:8" s="49" customFormat="1" x14ac:dyDescent="0.2">
      <c r="H901" s="52"/>
    </row>
    <row r="902" spans="8:8" s="49" customFormat="1" x14ac:dyDescent="0.2">
      <c r="H902" s="52"/>
    </row>
    <row r="903" spans="8:8" s="49" customFormat="1" x14ac:dyDescent="0.2">
      <c r="H903" s="52"/>
    </row>
    <row r="904" spans="8:8" s="49" customFormat="1" x14ac:dyDescent="0.2">
      <c r="H904" s="52"/>
    </row>
    <row r="905" spans="8:8" s="49" customFormat="1" x14ac:dyDescent="0.2">
      <c r="H905" s="52"/>
    </row>
    <row r="906" spans="8:8" s="49" customFormat="1" x14ac:dyDescent="0.2">
      <c r="H906" s="52"/>
    </row>
    <row r="907" spans="8:8" s="49" customFormat="1" x14ac:dyDescent="0.2">
      <c r="H907" s="52"/>
    </row>
    <row r="908" spans="8:8" s="49" customFormat="1" x14ac:dyDescent="0.2">
      <c r="H908" s="52"/>
    </row>
    <row r="909" spans="8:8" s="49" customFormat="1" x14ac:dyDescent="0.2">
      <c r="H909" s="52"/>
    </row>
    <row r="910" spans="8:8" s="49" customFormat="1" x14ac:dyDescent="0.2">
      <c r="H910" s="52"/>
    </row>
    <row r="911" spans="8:8" s="49" customFormat="1" x14ac:dyDescent="0.2">
      <c r="H911" s="52"/>
    </row>
    <row r="912" spans="8:8" s="49" customFormat="1" x14ac:dyDescent="0.2">
      <c r="H912" s="52"/>
    </row>
    <row r="913" spans="8:8" s="49" customFormat="1" x14ac:dyDescent="0.2">
      <c r="H913" s="52"/>
    </row>
    <row r="914" spans="8:8" s="49" customFormat="1" x14ac:dyDescent="0.2">
      <c r="H914" s="52"/>
    </row>
    <row r="915" spans="8:8" s="49" customFormat="1" x14ac:dyDescent="0.2">
      <c r="H915" s="52"/>
    </row>
    <row r="916" spans="8:8" s="49" customFormat="1" x14ac:dyDescent="0.2">
      <c r="H916" s="52"/>
    </row>
    <row r="917" spans="8:8" s="49" customFormat="1" x14ac:dyDescent="0.2">
      <c r="H917" s="52"/>
    </row>
    <row r="918" spans="8:8" s="49" customFormat="1" x14ac:dyDescent="0.2">
      <c r="H918" s="52"/>
    </row>
    <row r="919" spans="8:8" s="49" customFormat="1" x14ac:dyDescent="0.2">
      <c r="H919" s="52"/>
    </row>
    <row r="920" spans="8:8" s="49" customFormat="1" x14ac:dyDescent="0.2">
      <c r="H920" s="52"/>
    </row>
    <row r="921" spans="8:8" s="49" customFormat="1" x14ac:dyDescent="0.2">
      <c r="H921" s="52"/>
    </row>
    <row r="922" spans="8:8" s="49" customFormat="1" x14ac:dyDescent="0.2">
      <c r="H922" s="52"/>
    </row>
    <row r="923" spans="8:8" s="49" customFormat="1" x14ac:dyDescent="0.2">
      <c r="H923" s="52"/>
    </row>
    <row r="924" spans="8:8" s="49" customFormat="1" x14ac:dyDescent="0.2">
      <c r="H924" s="52"/>
    </row>
    <row r="925" spans="8:8" s="49" customFormat="1" x14ac:dyDescent="0.2">
      <c r="H925" s="52"/>
    </row>
    <row r="926" spans="8:8" s="49" customFormat="1" x14ac:dyDescent="0.2">
      <c r="H926" s="52"/>
    </row>
    <row r="927" spans="8:8" s="49" customFormat="1" x14ac:dyDescent="0.2">
      <c r="H927" s="52"/>
    </row>
    <row r="928" spans="8:8" s="49" customFormat="1" x14ac:dyDescent="0.2">
      <c r="H928" s="52"/>
    </row>
    <row r="929" spans="8:8" s="49" customFormat="1" x14ac:dyDescent="0.2">
      <c r="H929" s="52"/>
    </row>
    <row r="930" spans="8:8" s="49" customFormat="1" x14ac:dyDescent="0.2">
      <c r="H930" s="52"/>
    </row>
    <row r="931" spans="8:8" s="49" customFormat="1" x14ac:dyDescent="0.2">
      <c r="H931" s="52"/>
    </row>
    <row r="932" spans="8:8" s="49" customFormat="1" x14ac:dyDescent="0.2">
      <c r="H932" s="52"/>
    </row>
    <row r="933" spans="8:8" s="49" customFormat="1" x14ac:dyDescent="0.2">
      <c r="H933" s="52"/>
    </row>
    <row r="934" spans="8:8" s="49" customFormat="1" x14ac:dyDescent="0.2">
      <c r="H934" s="52"/>
    </row>
    <row r="935" spans="8:8" s="49" customFormat="1" x14ac:dyDescent="0.2">
      <c r="H935" s="52"/>
    </row>
    <row r="936" spans="8:8" s="49" customFormat="1" x14ac:dyDescent="0.2">
      <c r="H936" s="52"/>
    </row>
    <row r="937" spans="8:8" s="49" customFormat="1" x14ac:dyDescent="0.2">
      <c r="H937" s="52"/>
    </row>
    <row r="938" spans="8:8" s="49" customFormat="1" x14ac:dyDescent="0.2">
      <c r="H938" s="52"/>
    </row>
    <row r="939" spans="8:8" s="49" customFormat="1" x14ac:dyDescent="0.2">
      <c r="H939" s="52"/>
    </row>
    <row r="940" spans="8:8" s="49" customFormat="1" x14ac:dyDescent="0.2">
      <c r="H940" s="52"/>
    </row>
    <row r="941" spans="8:8" s="49" customFormat="1" x14ac:dyDescent="0.2">
      <c r="H941" s="52"/>
    </row>
    <row r="942" spans="8:8" s="49" customFormat="1" x14ac:dyDescent="0.2">
      <c r="H942" s="52"/>
    </row>
    <row r="943" spans="8:8" s="49" customFormat="1" x14ac:dyDescent="0.2">
      <c r="H943" s="52"/>
    </row>
    <row r="944" spans="8:8" s="49" customFormat="1" x14ac:dyDescent="0.2">
      <c r="H944" s="52"/>
    </row>
    <row r="945" spans="8:8" s="49" customFormat="1" x14ac:dyDescent="0.2">
      <c r="H945" s="52"/>
    </row>
    <row r="946" spans="8:8" s="49" customFormat="1" x14ac:dyDescent="0.2">
      <c r="H946" s="52"/>
    </row>
    <row r="947" spans="8:8" s="49" customFormat="1" x14ac:dyDescent="0.2">
      <c r="H947" s="52"/>
    </row>
    <row r="948" spans="8:8" s="49" customFormat="1" x14ac:dyDescent="0.2">
      <c r="H948" s="52"/>
    </row>
    <row r="949" spans="8:8" s="49" customFormat="1" x14ac:dyDescent="0.2">
      <c r="H949" s="52"/>
    </row>
    <row r="950" spans="8:8" s="49" customFormat="1" x14ac:dyDescent="0.2">
      <c r="H950" s="52"/>
    </row>
    <row r="951" spans="8:8" s="49" customFormat="1" x14ac:dyDescent="0.2">
      <c r="H951" s="52"/>
    </row>
    <row r="952" spans="8:8" s="49" customFormat="1" x14ac:dyDescent="0.2">
      <c r="H952" s="52"/>
    </row>
    <row r="953" spans="8:8" s="49" customFormat="1" x14ac:dyDescent="0.2">
      <c r="H953" s="52"/>
    </row>
    <row r="954" spans="8:8" s="49" customFormat="1" x14ac:dyDescent="0.2">
      <c r="H954" s="52"/>
    </row>
    <row r="955" spans="8:8" s="49" customFormat="1" x14ac:dyDescent="0.2">
      <c r="H955" s="52"/>
    </row>
    <row r="956" spans="8:8" s="49" customFormat="1" x14ac:dyDescent="0.2">
      <c r="H956" s="52"/>
    </row>
    <row r="957" spans="8:8" s="49" customFormat="1" x14ac:dyDescent="0.2">
      <c r="H957" s="52"/>
    </row>
    <row r="958" spans="8:8" s="49" customFormat="1" x14ac:dyDescent="0.2">
      <c r="H958" s="52"/>
    </row>
    <row r="959" spans="8:8" s="49" customFormat="1" x14ac:dyDescent="0.2">
      <c r="H959" s="52"/>
    </row>
    <row r="960" spans="8:8" s="49" customFormat="1" x14ac:dyDescent="0.2">
      <c r="H960" s="52"/>
    </row>
    <row r="961" spans="8:8" s="49" customFormat="1" x14ac:dyDescent="0.2">
      <c r="H961" s="52"/>
    </row>
    <row r="962" spans="8:8" s="49" customFormat="1" x14ac:dyDescent="0.2">
      <c r="H962" s="52"/>
    </row>
    <row r="963" spans="8:8" s="49" customFormat="1" x14ac:dyDescent="0.2">
      <c r="H963" s="52"/>
    </row>
    <row r="964" spans="8:8" s="49" customFormat="1" x14ac:dyDescent="0.2">
      <c r="H964" s="52"/>
    </row>
    <row r="965" spans="8:8" s="49" customFormat="1" x14ac:dyDescent="0.2">
      <c r="H965" s="52"/>
    </row>
    <row r="966" spans="8:8" s="49" customFormat="1" x14ac:dyDescent="0.2">
      <c r="H966" s="52"/>
    </row>
    <row r="967" spans="8:8" s="49" customFormat="1" x14ac:dyDescent="0.2">
      <c r="H967" s="52"/>
    </row>
    <row r="968" spans="8:8" s="49" customFormat="1" x14ac:dyDescent="0.2">
      <c r="H968" s="52"/>
    </row>
    <row r="969" spans="8:8" s="49" customFormat="1" x14ac:dyDescent="0.2">
      <c r="H969" s="52"/>
    </row>
    <row r="970" spans="8:8" s="49" customFormat="1" x14ac:dyDescent="0.2">
      <c r="H970" s="52"/>
    </row>
    <row r="971" spans="8:8" s="49" customFormat="1" x14ac:dyDescent="0.2">
      <c r="H971" s="52"/>
    </row>
    <row r="972" spans="8:8" s="49" customFormat="1" x14ac:dyDescent="0.2">
      <c r="H972" s="52"/>
    </row>
    <row r="973" spans="8:8" s="49" customFormat="1" x14ac:dyDescent="0.2">
      <c r="H973" s="52"/>
    </row>
    <row r="974" spans="8:8" s="49" customFormat="1" x14ac:dyDescent="0.2">
      <c r="H974" s="52"/>
    </row>
    <row r="975" spans="8:8" s="49" customFormat="1" x14ac:dyDescent="0.2">
      <c r="H975" s="52"/>
    </row>
    <row r="976" spans="8:8" s="49" customFormat="1" x14ac:dyDescent="0.2">
      <c r="H976" s="52"/>
    </row>
    <row r="977" spans="8:8" s="49" customFormat="1" x14ac:dyDescent="0.2">
      <c r="H977" s="52"/>
    </row>
    <row r="978" spans="8:8" s="49" customFormat="1" x14ac:dyDescent="0.2">
      <c r="H978" s="52"/>
    </row>
    <row r="979" spans="8:8" s="49" customFormat="1" x14ac:dyDescent="0.2">
      <c r="H979" s="52"/>
    </row>
    <row r="980" spans="8:8" s="49" customFormat="1" x14ac:dyDescent="0.2">
      <c r="H980" s="52"/>
    </row>
    <row r="981" spans="8:8" s="49" customFormat="1" x14ac:dyDescent="0.2">
      <c r="H981" s="52"/>
    </row>
    <row r="982" spans="8:8" s="49" customFormat="1" x14ac:dyDescent="0.2">
      <c r="H982" s="52"/>
    </row>
    <row r="983" spans="8:8" s="49" customFormat="1" x14ac:dyDescent="0.2">
      <c r="H983" s="52"/>
    </row>
    <row r="984" spans="8:8" s="49" customFormat="1" x14ac:dyDescent="0.2">
      <c r="H984" s="52"/>
    </row>
    <row r="985" spans="8:8" s="49" customFormat="1" x14ac:dyDescent="0.2">
      <c r="H985" s="52"/>
    </row>
    <row r="986" spans="8:8" s="49" customFormat="1" x14ac:dyDescent="0.2">
      <c r="H986" s="52"/>
    </row>
    <row r="987" spans="8:8" s="49" customFormat="1" x14ac:dyDescent="0.2">
      <c r="H987" s="52"/>
    </row>
    <row r="988" spans="8:8" s="49" customFormat="1" x14ac:dyDescent="0.2">
      <c r="H988" s="52"/>
    </row>
    <row r="989" spans="8:8" s="49" customFormat="1" x14ac:dyDescent="0.2">
      <c r="H989" s="52"/>
    </row>
    <row r="990" spans="8:8" s="49" customFormat="1" x14ac:dyDescent="0.2">
      <c r="H990" s="52"/>
    </row>
    <row r="991" spans="8:8" s="49" customFormat="1" x14ac:dyDescent="0.2">
      <c r="H991" s="52"/>
    </row>
    <row r="992" spans="8:8" s="49" customFormat="1" x14ac:dyDescent="0.2">
      <c r="H992" s="52"/>
    </row>
    <row r="993" spans="8:8" s="49" customFormat="1" x14ac:dyDescent="0.2">
      <c r="H993" s="52"/>
    </row>
    <row r="994" spans="8:8" s="49" customFormat="1" x14ac:dyDescent="0.2">
      <c r="H994" s="52"/>
    </row>
    <row r="995" spans="8:8" s="49" customFormat="1" x14ac:dyDescent="0.2">
      <c r="H995" s="52"/>
    </row>
    <row r="996" spans="8:8" s="49" customFormat="1" x14ac:dyDescent="0.2">
      <c r="H996" s="52"/>
    </row>
    <row r="997" spans="8:8" s="49" customFormat="1" x14ac:dyDescent="0.2">
      <c r="H997" s="52"/>
    </row>
    <row r="998" spans="8:8" s="49" customFormat="1" x14ac:dyDescent="0.2">
      <c r="H998" s="52"/>
    </row>
    <row r="999" spans="8:8" s="49" customFormat="1" x14ac:dyDescent="0.2">
      <c r="H999" s="52"/>
    </row>
    <row r="1000" spans="8:8" s="49" customFormat="1" x14ac:dyDescent="0.2">
      <c r="H1000" s="52"/>
    </row>
    <row r="1001" spans="8:8" s="49" customFormat="1" x14ac:dyDescent="0.2">
      <c r="H1001" s="52"/>
    </row>
    <row r="1002" spans="8:8" s="49" customFormat="1" x14ac:dyDescent="0.2">
      <c r="H1002" s="52"/>
    </row>
    <row r="1003" spans="8:8" s="49" customFormat="1" x14ac:dyDescent="0.2">
      <c r="H1003" s="52"/>
    </row>
    <row r="1004" spans="8:8" s="49" customFormat="1" x14ac:dyDescent="0.2">
      <c r="H1004" s="52"/>
    </row>
    <row r="1005" spans="8:8" s="49" customFormat="1" x14ac:dyDescent="0.2">
      <c r="H1005" s="52"/>
    </row>
    <row r="1006" spans="8:8" s="49" customFormat="1" x14ac:dyDescent="0.2">
      <c r="H1006" s="52"/>
    </row>
    <row r="1007" spans="8:8" s="49" customFormat="1" x14ac:dyDescent="0.2">
      <c r="H1007" s="52"/>
    </row>
    <row r="1008" spans="8:8" s="49" customFormat="1" x14ac:dyDescent="0.2">
      <c r="H1008" s="52"/>
    </row>
    <row r="1009" spans="8:8" s="49" customFormat="1" x14ac:dyDescent="0.2">
      <c r="H1009" s="52"/>
    </row>
    <row r="1010" spans="8:8" s="49" customFormat="1" x14ac:dyDescent="0.2">
      <c r="H1010" s="52"/>
    </row>
    <row r="1011" spans="8:8" s="49" customFormat="1" x14ac:dyDescent="0.2">
      <c r="H1011" s="52"/>
    </row>
    <row r="1012" spans="8:8" s="49" customFormat="1" x14ac:dyDescent="0.2">
      <c r="H1012" s="52"/>
    </row>
    <row r="1013" spans="8:8" s="49" customFormat="1" x14ac:dyDescent="0.2">
      <c r="H1013" s="52"/>
    </row>
    <row r="1014" spans="8:8" s="49" customFormat="1" x14ac:dyDescent="0.2">
      <c r="H1014" s="52"/>
    </row>
    <row r="1015" spans="8:8" s="49" customFormat="1" x14ac:dyDescent="0.2">
      <c r="H1015" s="52"/>
    </row>
    <row r="1016" spans="8:8" s="49" customFormat="1" x14ac:dyDescent="0.2">
      <c r="H1016" s="52"/>
    </row>
    <row r="1017" spans="8:8" s="49" customFormat="1" x14ac:dyDescent="0.2">
      <c r="H1017" s="52"/>
    </row>
    <row r="1018" spans="8:8" s="49" customFormat="1" x14ac:dyDescent="0.2">
      <c r="H1018" s="52"/>
    </row>
    <row r="1019" spans="8:8" s="49" customFormat="1" x14ac:dyDescent="0.2">
      <c r="H1019" s="52"/>
    </row>
    <row r="1020" spans="8:8" s="49" customFormat="1" x14ac:dyDescent="0.2">
      <c r="H1020" s="52"/>
    </row>
    <row r="1021" spans="8:8" s="49" customFormat="1" x14ac:dyDescent="0.2">
      <c r="H1021" s="52"/>
    </row>
    <row r="1022" spans="8:8" s="49" customFormat="1" x14ac:dyDescent="0.2">
      <c r="H1022" s="52"/>
    </row>
    <row r="1023" spans="8:8" s="49" customFormat="1" x14ac:dyDescent="0.2">
      <c r="H1023" s="52"/>
    </row>
    <row r="1024" spans="8:8" s="49" customFormat="1" x14ac:dyDescent="0.2">
      <c r="H1024" s="52"/>
    </row>
    <row r="1025" spans="8:8" s="49" customFormat="1" x14ac:dyDescent="0.2">
      <c r="H1025" s="52"/>
    </row>
    <row r="1026" spans="8:8" s="49" customFormat="1" x14ac:dyDescent="0.2">
      <c r="H1026" s="52"/>
    </row>
    <row r="1027" spans="8:8" s="49" customFormat="1" x14ac:dyDescent="0.2">
      <c r="H1027" s="52"/>
    </row>
    <row r="1028" spans="8:8" s="49" customFormat="1" x14ac:dyDescent="0.2">
      <c r="H1028" s="52"/>
    </row>
    <row r="1029" spans="8:8" s="49" customFormat="1" x14ac:dyDescent="0.2">
      <c r="H1029" s="52"/>
    </row>
    <row r="1030" spans="8:8" s="49" customFormat="1" x14ac:dyDescent="0.2">
      <c r="H1030" s="52"/>
    </row>
    <row r="1031" spans="8:8" s="49" customFormat="1" x14ac:dyDescent="0.2">
      <c r="H1031" s="52"/>
    </row>
    <row r="1032" spans="8:8" s="49" customFormat="1" x14ac:dyDescent="0.2">
      <c r="H1032" s="52"/>
    </row>
    <row r="1033" spans="8:8" s="49" customFormat="1" x14ac:dyDescent="0.2">
      <c r="H1033" s="52"/>
    </row>
    <row r="1034" spans="8:8" s="49" customFormat="1" x14ac:dyDescent="0.2">
      <c r="H1034" s="52"/>
    </row>
    <row r="1035" spans="8:8" s="49" customFormat="1" x14ac:dyDescent="0.2">
      <c r="H1035" s="52"/>
    </row>
    <row r="1036" spans="8:8" s="49" customFormat="1" x14ac:dyDescent="0.2">
      <c r="H1036" s="52"/>
    </row>
    <row r="1037" spans="8:8" s="49" customFormat="1" x14ac:dyDescent="0.2">
      <c r="H1037" s="52"/>
    </row>
    <row r="1038" spans="8:8" s="49" customFormat="1" x14ac:dyDescent="0.2">
      <c r="H1038" s="52"/>
    </row>
    <row r="1039" spans="8:8" s="49" customFormat="1" x14ac:dyDescent="0.2">
      <c r="H1039" s="52"/>
    </row>
    <row r="1040" spans="8:8" s="49" customFormat="1" x14ac:dyDescent="0.2">
      <c r="H1040" s="52"/>
    </row>
    <row r="1041" spans="8:8" s="49" customFormat="1" x14ac:dyDescent="0.2">
      <c r="H1041" s="52"/>
    </row>
    <row r="1042" spans="8:8" s="49" customFormat="1" x14ac:dyDescent="0.2">
      <c r="H1042" s="52"/>
    </row>
    <row r="1043" spans="8:8" s="49" customFormat="1" x14ac:dyDescent="0.2">
      <c r="H1043" s="52"/>
    </row>
    <row r="1044" spans="8:8" s="49" customFormat="1" x14ac:dyDescent="0.2">
      <c r="H1044" s="52"/>
    </row>
    <row r="1045" spans="8:8" s="49" customFormat="1" x14ac:dyDescent="0.2">
      <c r="H1045" s="52"/>
    </row>
    <row r="1046" spans="8:8" s="49" customFormat="1" x14ac:dyDescent="0.2">
      <c r="H1046" s="52"/>
    </row>
    <row r="1047" spans="8:8" s="49" customFormat="1" x14ac:dyDescent="0.2">
      <c r="H1047" s="52"/>
    </row>
    <row r="1048" spans="8:8" s="49" customFormat="1" x14ac:dyDescent="0.2">
      <c r="H1048" s="52"/>
    </row>
    <row r="1049" spans="8:8" s="49" customFormat="1" x14ac:dyDescent="0.2">
      <c r="H1049" s="52"/>
    </row>
    <row r="1050" spans="8:8" s="49" customFormat="1" x14ac:dyDescent="0.2">
      <c r="H1050" s="52"/>
    </row>
    <row r="1051" spans="8:8" s="49" customFormat="1" x14ac:dyDescent="0.2">
      <c r="H1051" s="52"/>
    </row>
    <row r="1052" spans="8:8" s="49" customFormat="1" x14ac:dyDescent="0.2">
      <c r="H1052" s="52"/>
    </row>
    <row r="1053" spans="8:8" s="49" customFormat="1" x14ac:dyDescent="0.2">
      <c r="H1053" s="52"/>
    </row>
    <row r="1054" spans="8:8" s="49" customFormat="1" x14ac:dyDescent="0.2">
      <c r="H1054" s="52"/>
    </row>
    <row r="1055" spans="8:8" s="49" customFormat="1" x14ac:dyDescent="0.2">
      <c r="H1055" s="52"/>
    </row>
    <row r="1056" spans="8:8" s="49" customFormat="1" x14ac:dyDescent="0.2">
      <c r="H1056" s="52"/>
    </row>
    <row r="1057" spans="8:8" s="49" customFormat="1" x14ac:dyDescent="0.2">
      <c r="H1057" s="52"/>
    </row>
    <row r="1058" spans="8:8" s="49" customFormat="1" x14ac:dyDescent="0.2">
      <c r="H1058" s="52"/>
    </row>
    <row r="1059" spans="8:8" s="49" customFormat="1" x14ac:dyDescent="0.2">
      <c r="H1059" s="52"/>
    </row>
    <row r="1060" spans="8:8" s="49" customFormat="1" x14ac:dyDescent="0.2">
      <c r="H1060" s="52"/>
    </row>
    <row r="1061" spans="8:8" s="49" customFormat="1" x14ac:dyDescent="0.2">
      <c r="H1061" s="52"/>
    </row>
    <row r="1062" spans="8:8" s="49" customFormat="1" x14ac:dyDescent="0.2">
      <c r="H1062" s="52"/>
    </row>
    <row r="1063" spans="8:8" s="49" customFormat="1" x14ac:dyDescent="0.2">
      <c r="H1063" s="52"/>
    </row>
    <row r="1064" spans="8:8" s="49" customFormat="1" x14ac:dyDescent="0.2">
      <c r="H1064" s="52"/>
    </row>
    <row r="1065" spans="8:8" s="49" customFormat="1" x14ac:dyDescent="0.2">
      <c r="H1065" s="52"/>
    </row>
    <row r="1066" spans="8:8" s="49" customFormat="1" x14ac:dyDescent="0.2">
      <c r="H1066" s="52"/>
    </row>
    <row r="1067" spans="8:8" s="49" customFormat="1" x14ac:dyDescent="0.2">
      <c r="H1067" s="52"/>
    </row>
    <row r="1068" spans="8:8" s="49" customFormat="1" x14ac:dyDescent="0.2">
      <c r="H1068" s="52"/>
    </row>
    <row r="1069" spans="8:8" s="49" customFormat="1" x14ac:dyDescent="0.2">
      <c r="H1069" s="52"/>
    </row>
    <row r="1070" spans="8:8" s="49" customFormat="1" x14ac:dyDescent="0.2">
      <c r="H1070" s="52"/>
    </row>
    <row r="1071" spans="8:8" s="49" customFormat="1" x14ac:dyDescent="0.2">
      <c r="H1071" s="52"/>
    </row>
    <row r="1072" spans="8:8" s="49" customFormat="1" x14ac:dyDescent="0.2">
      <c r="H1072" s="52"/>
    </row>
    <row r="1073" spans="8:8" s="49" customFormat="1" x14ac:dyDescent="0.2">
      <c r="H1073" s="52"/>
    </row>
    <row r="1074" spans="8:8" s="49" customFormat="1" x14ac:dyDescent="0.2">
      <c r="H1074" s="52"/>
    </row>
    <row r="1075" spans="8:8" s="49" customFormat="1" x14ac:dyDescent="0.2">
      <c r="H1075" s="52"/>
    </row>
    <row r="1076" spans="8:8" s="49" customFormat="1" x14ac:dyDescent="0.2">
      <c r="H1076" s="52"/>
    </row>
    <row r="1077" spans="8:8" s="49" customFormat="1" x14ac:dyDescent="0.2">
      <c r="H1077" s="52"/>
    </row>
    <row r="1078" spans="8:8" s="49" customFormat="1" x14ac:dyDescent="0.2">
      <c r="H1078" s="52"/>
    </row>
    <row r="1079" spans="8:8" s="49" customFormat="1" x14ac:dyDescent="0.2">
      <c r="H1079" s="52"/>
    </row>
    <row r="1080" spans="8:8" s="49" customFormat="1" x14ac:dyDescent="0.2">
      <c r="H1080" s="52"/>
    </row>
    <row r="1081" spans="8:8" s="49" customFormat="1" x14ac:dyDescent="0.2">
      <c r="H1081" s="52"/>
    </row>
    <row r="1082" spans="8:8" s="49" customFormat="1" x14ac:dyDescent="0.2">
      <c r="H1082" s="52"/>
    </row>
    <row r="1083" spans="8:8" s="49" customFormat="1" x14ac:dyDescent="0.2">
      <c r="H1083" s="52"/>
    </row>
    <row r="1084" spans="8:8" s="49" customFormat="1" x14ac:dyDescent="0.2">
      <c r="H1084" s="52"/>
    </row>
    <row r="1085" spans="8:8" s="49" customFormat="1" x14ac:dyDescent="0.2">
      <c r="H1085" s="52"/>
    </row>
    <row r="1086" spans="8:8" s="49" customFormat="1" x14ac:dyDescent="0.2">
      <c r="H1086" s="52"/>
    </row>
    <row r="1087" spans="8:8" s="49" customFormat="1" x14ac:dyDescent="0.2">
      <c r="H1087" s="52"/>
    </row>
    <row r="1088" spans="8:8" s="49" customFormat="1" x14ac:dyDescent="0.2">
      <c r="H1088" s="52"/>
    </row>
    <row r="1089" spans="8:8" s="49" customFormat="1" x14ac:dyDescent="0.2">
      <c r="H1089" s="52"/>
    </row>
    <row r="1090" spans="8:8" s="49" customFormat="1" x14ac:dyDescent="0.2">
      <c r="H1090" s="52"/>
    </row>
    <row r="1091" spans="8:8" s="49" customFormat="1" x14ac:dyDescent="0.2">
      <c r="H1091" s="52"/>
    </row>
    <row r="1092" spans="8:8" s="49" customFormat="1" x14ac:dyDescent="0.2">
      <c r="H1092" s="52"/>
    </row>
    <row r="1093" spans="8:8" s="49" customFormat="1" x14ac:dyDescent="0.2">
      <c r="H1093" s="52"/>
    </row>
    <row r="1094" spans="8:8" s="49" customFormat="1" x14ac:dyDescent="0.2">
      <c r="H1094" s="52"/>
    </row>
    <row r="1095" spans="8:8" s="49" customFormat="1" x14ac:dyDescent="0.2">
      <c r="H1095" s="52"/>
    </row>
    <row r="1096" spans="8:8" s="49" customFormat="1" x14ac:dyDescent="0.2">
      <c r="H1096" s="52"/>
    </row>
    <row r="1097" spans="8:8" s="49" customFormat="1" x14ac:dyDescent="0.2">
      <c r="H1097" s="52"/>
    </row>
    <row r="1098" spans="8:8" s="49" customFormat="1" x14ac:dyDescent="0.2">
      <c r="H1098" s="52"/>
    </row>
    <row r="1099" spans="8:8" s="49" customFormat="1" x14ac:dyDescent="0.2">
      <c r="H1099" s="52"/>
    </row>
    <row r="1100" spans="8:8" s="49" customFormat="1" x14ac:dyDescent="0.2">
      <c r="H1100" s="52"/>
    </row>
    <row r="1101" spans="8:8" s="49" customFormat="1" x14ac:dyDescent="0.2">
      <c r="H1101" s="52"/>
    </row>
    <row r="1102" spans="8:8" s="49" customFormat="1" x14ac:dyDescent="0.2">
      <c r="H1102" s="52"/>
    </row>
    <row r="1103" spans="8:8" s="49" customFormat="1" x14ac:dyDescent="0.2">
      <c r="H1103" s="52"/>
    </row>
    <row r="1104" spans="8:8" s="49" customFormat="1" x14ac:dyDescent="0.2">
      <c r="H1104" s="52"/>
    </row>
    <row r="1105" spans="8:8" s="49" customFormat="1" x14ac:dyDescent="0.2">
      <c r="H1105" s="52"/>
    </row>
    <row r="1106" spans="8:8" s="49" customFormat="1" x14ac:dyDescent="0.2">
      <c r="H1106" s="52"/>
    </row>
    <row r="1107" spans="8:8" s="49" customFormat="1" x14ac:dyDescent="0.2">
      <c r="H1107" s="52"/>
    </row>
    <row r="1108" spans="8:8" s="49" customFormat="1" x14ac:dyDescent="0.2">
      <c r="H1108" s="52"/>
    </row>
    <row r="1109" spans="8:8" s="49" customFormat="1" x14ac:dyDescent="0.2">
      <c r="H1109" s="52"/>
    </row>
    <row r="1110" spans="8:8" s="49" customFormat="1" x14ac:dyDescent="0.2">
      <c r="H1110" s="52"/>
    </row>
    <row r="1111" spans="8:8" s="49" customFormat="1" x14ac:dyDescent="0.2">
      <c r="H1111" s="52"/>
    </row>
    <row r="1112" spans="8:8" s="49" customFormat="1" x14ac:dyDescent="0.2">
      <c r="H1112" s="52"/>
    </row>
    <row r="1113" spans="8:8" s="49" customFormat="1" x14ac:dyDescent="0.2">
      <c r="H1113" s="52"/>
    </row>
    <row r="1114" spans="8:8" s="49" customFormat="1" x14ac:dyDescent="0.2">
      <c r="H1114" s="52"/>
    </row>
    <row r="1115" spans="8:8" s="49" customFormat="1" x14ac:dyDescent="0.2">
      <c r="H1115" s="52"/>
    </row>
    <row r="1116" spans="8:8" s="49" customFormat="1" x14ac:dyDescent="0.2">
      <c r="H1116" s="52"/>
    </row>
    <row r="1117" spans="8:8" s="49" customFormat="1" x14ac:dyDescent="0.2">
      <c r="H1117" s="52"/>
    </row>
    <row r="1118" spans="8:8" s="49" customFormat="1" x14ac:dyDescent="0.2">
      <c r="H1118" s="52"/>
    </row>
    <row r="1119" spans="8:8" s="49" customFormat="1" x14ac:dyDescent="0.2">
      <c r="H1119" s="52"/>
    </row>
    <row r="1120" spans="8:8" s="49" customFormat="1" x14ac:dyDescent="0.2">
      <c r="H1120" s="52"/>
    </row>
    <row r="1121" spans="8:8" s="49" customFormat="1" x14ac:dyDescent="0.2">
      <c r="H1121" s="52"/>
    </row>
    <row r="1122" spans="8:8" s="49" customFormat="1" x14ac:dyDescent="0.2">
      <c r="H1122" s="52"/>
    </row>
    <row r="1123" spans="8:8" s="49" customFormat="1" x14ac:dyDescent="0.2">
      <c r="H1123" s="52"/>
    </row>
    <row r="1124" spans="8:8" s="49" customFormat="1" x14ac:dyDescent="0.2">
      <c r="H1124" s="52"/>
    </row>
    <row r="1125" spans="8:8" s="49" customFormat="1" x14ac:dyDescent="0.2">
      <c r="H1125" s="52"/>
    </row>
    <row r="1126" spans="8:8" s="49" customFormat="1" x14ac:dyDescent="0.2">
      <c r="H1126" s="52"/>
    </row>
    <row r="1127" spans="8:8" s="49" customFormat="1" x14ac:dyDescent="0.2">
      <c r="H1127" s="52"/>
    </row>
    <row r="1128" spans="8:8" s="49" customFormat="1" x14ac:dyDescent="0.2">
      <c r="H1128" s="52"/>
    </row>
    <row r="1129" spans="8:8" s="49" customFormat="1" x14ac:dyDescent="0.2">
      <c r="H1129" s="52"/>
    </row>
    <row r="1130" spans="8:8" s="49" customFormat="1" x14ac:dyDescent="0.2">
      <c r="H1130" s="52"/>
    </row>
    <row r="1131" spans="8:8" s="49" customFormat="1" x14ac:dyDescent="0.2">
      <c r="H1131" s="52"/>
    </row>
    <row r="1132" spans="8:8" s="49" customFormat="1" x14ac:dyDescent="0.2">
      <c r="H1132" s="52"/>
    </row>
    <row r="1133" spans="8:8" s="49" customFormat="1" x14ac:dyDescent="0.2">
      <c r="H1133" s="52"/>
    </row>
    <row r="1134" spans="8:8" s="49" customFormat="1" x14ac:dyDescent="0.2">
      <c r="H1134" s="52"/>
    </row>
    <row r="1135" spans="8:8" s="49" customFormat="1" x14ac:dyDescent="0.2">
      <c r="H1135" s="52"/>
    </row>
    <row r="1136" spans="8:8" s="49" customFormat="1" x14ac:dyDescent="0.2">
      <c r="H1136" s="52"/>
    </row>
    <row r="1137" spans="8:8" s="49" customFormat="1" x14ac:dyDescent="0.2">
      <c r="H1137" s="52"/>
    </row>
    <row r="1138" spans="8:8" s="49" customFormat="1" x14ac:dyDescent="0.2">
      <c r="H1138" s="52"/>
    </row>
    <row r="1139" spans="8:8" s="49" customFormat="1" x14ac:dyDescent="0.2">
      <c r="H1139" s="52"/>
    </row>
    <row r="1140" spans="8:8" s="49" customFormat="1" x14ac:dyDescent="0.2">
      <c r="H1140" s="52"/>
    </row>
    <row r="1141" spans="8:8" s="49" customFormat="1" x14ac:dyDescent="0.2">
      <c r="H1141" s="52"/>
    </row>
    <row r="1142" spans="8:8" s="49" customFormat="1" x14ac:dyDescent="0.2">
      <c r="H1142" s="52"/>
    </row>
    <row r="1143" spans="8:8" s="49" customFormat="1" x14ac:dyDescent="0.2">
      <c r="H1143" s="52"/>
    </row>
    <row r="1144" spans="8:8" s="49" customFormat="1" x14ac:dyDescent="0.2">
      <c r="H1144" s="52"/>
    </row>
    <row r="1145" spans="8:8" s="49" customFormat="1" x14ac:dyDescent="0.2">
      <c r="H1145" s="52"/>
    </row>
    <row r="1146" spans="8:8" s="49" customFormat="1" x14ac:dyDescent="0.2">
      <c r="H1146" s="52"/>
    </row>
    <row r="1147" spans="8:8" s="49" customFormat="1" x14ac:dyDescent="0.2">
      <c r="H1147" s="52"/>
    </row>
    <row r="1148" spans="8:8" s="49" customFormat="1" x14ac:dyDescent="0.2">
      <c r="H1148" s="52"/>
    </row>
    <row r="1149" spans="8:8" s="49" customFormat="1" x14ac:dyDescent="0.2">
      <c r="H1149" s="52"/>
    </row>
    <row r="1150" spans="8:8" s="49" customFormat="1" x14ac:dyDescent="0.2">
      <c r="H1150" s="52"/>
    </row>
    <row r="1151" spans="8:8" s="49" customFormat="1" x14ac:dyDescent="0.2">
      <c r="H1151" s="52"/>
    </row>
    <row r="1152" spans="8:8" s="49" customFormat="1" x14ac:dyDescent="0.2">
      <c r="H1152" s="52"/>
    </row>
    <row r="1153" spans="8:8" s="49" customFormat="1" x14ac:dyDescent="0.2">
      <c r="H1153" s="52"/>
    </row>
    <row r="1154" spans="8:8" s="49" customFormat="1" x14ac:dyDescent="0.2">
      <c r="H1154" s="52"/>
    </row>
    <row r="1155" spans="8:8" s="49" customFormat="1" x14ac:dyDescent="0.2">
      <c r="H1155" s="52"/>
    </row>
    <row r="1156" spans="8:8" s="49" customFormat="1" x14ac:dyDescent="0.2">
      <c r="H1156" s="52"/>
    </row>
    <row r="1157" spans="8:8" s="49" customFormat="1" x14ac:dyDescent="0.2">
      <c r="H1157" s="52"/>
    </row>
    <row r="1158" spans="8:8" s="49" customFormat="1" x14ac:dyDescent="0.2">
      <c r="H1158" s="52"/>
    </row>
    <row r="1159" spans="8:8" s="49" customFormat="1" x14ac:dyDescent="0.2">
      <c r="H1159" s="52"/>
    </row>
    <row r="1160" spans="8:8" s="49" customFormat="1" x14ac:dyDescent="0.2">
      <c r="H1160" s="52"/>
    </row>
    <row r="1161" spans="8:8" s="49" customFormat="1" x14ac:dyDescent="0.2">
      <c r="H1161" s="52"/>
    </row>
    <row r="1162" spans="8:8" s="49" customFormat="1" x14ac:dyDescent="0.2">
      <c r="H1162" s="52"/>
    </row>
    <row r="1163" spans="8:8" s="49" customFormat="1" x14ac:dyDescent="0.2">
      <c r="H1163" s="52"/>
    </row>
    <row r="1164" spans="8:8" s="49" customFormat="1" x14ac:dyDescent="0.2">
      <c r="H1164" s="52"/>
    </row>
    <row r="1165" spans="8:8" s="49" customFormat="1" x14ac:dyDescent="0.2">
      <c r="H1165" s="52"/>
    </row>
    <row r="1166" spans="8:8" s="49" customFormat="1" x14ac:dyDescent="0.2">
      <c r="H1166" s="52"/>
    </row>
    <row r="1167" spans="8:8" s="49" customFormat="1" x14ac:dyDescent="0.2">
      <c r="H1167" s="52"/>
    </row>
    <row r="1168" spans="8:8" s="49" customFormat="1" x14ac:dyDescent="0.2">
      <c r="H1168" s="52"/>
    </row>
    <row r="1169" spans="8:8" s="49" customFormat="1" x14ac:dyDescent="0.2">
      <c r="H1169" s="52"/>
    </row>
    <row r="1170" spans="8:8" s="49" customFormat="1" x14ac:dyDescent="0.2">
      <c r="H1170" s="52"/>
    </row>
    <row r="1171" spans="8:8" s="49" customFormat="1" x14ac:dyDescent="0.2">
      <c r="H1171" s="52"/>
    </row>
    <row r="1172" spans="8:8" s="49" customFormat="1" x14ac:dyDescent="0.2">
      <c r="H1172" s="52"/>
    </row>
    <row r="1173" spans="8:8" s="49" customFormat="1" x14ac:dyDescent="0.2">
      <c r="H1173" s="52"/>
    </row>
    <row r="1174" spans="8:8" s="49" customFormat="1" x14ac:dyDescent="0.2">
      <c r="H1174" s="52"/>
    </row>
    <row r="1175" spans="8:8" s="49" customFormat="1" x14ac:dyDescent="0.2">
      <c r="H1175" s="52"/>
    </row>
    <row r="1176" spans="8:8" s="49" customFormat="1" x14ac:dyDescent="0.2">
      <c r="H1176" s="52"/>
    </row>
    <row r="1177" spans="8:8" s="49" customFormat="1" x14ac:dyDescent="0.2">
      <c r="H1177" s="52"/>
    </row>
    <row r="1178" spans="8:8" s="49" customFormat="1" x14ac:dyDescent="0.2">
      <c r="H1178" s="52"/>
    </row>
    <row r="1179" spans="8:8" s="49" customFormat="1" x14ac:dyDescent="0.2">
      <c r="H1179" s="52"/>
    </row>
    <row r="1180" spans="8:8" s="49" customFormat="1" x14ac:dyDescent="0.2">
      <c r="H1180" s="52"/>
    </row>
    <row r="1181" spans="8:8" s="49" customFormat="1" x14ac:dyDescent="0.2">
      <c r="H1181" s="52"/>
    </row>
    <row r="1182" spans="8:8" s="49" customFormat="1" x14ac:dyDescent="0.2">
      <c r="H1182" s="52"/>
    </row>
    <row r="1183" spans="8:8" s="49" customFormat="1" x14ac:dyDescent="0.2">
      <c r="H1183" s="52"/>
    </row>
    <row r="1184" spans="8:8" s="49" customFormat="1" x14ac:dyDescent="0.2">
      <c r="H1184" s="52"/>
    </row>
    <row r="1185" spans="8:8" s="49" customFormat="1" x14ac:dyDescent="0.2">
      <c r="H1185" s="52"/>
    </row>
    <row r="1186" spans="8:8" s="49" customFormat="1" x14ac:dyDescent="0.2">
      <c r="H1186" s="52"/>
    </row>
  </sheetData>
  <mergeCells count="123">
    <mergeCell ref="U16:U17"/>
    <mergeCell ref="V16:V17"/>
    <mergeCell ref="W16:W17"/>
    <mergeCell ref="M16:M17"/>
    <mergeCell ref="N16:N17"/>
    <mergeCell ref="O16:O17"/>
    <mergeCell ref="P16:P17"/>
    <mergeCell ref="Q16:Q17"/>
    <mergeCell ref="T16:T17"/>
    <mergeCell ref="G16:G17"/>
    <mergeCell ref="H16:H17"/>
    <mergeCell ref="I16:I17"/>
    <mergeCell ref="J16:J17"/>
    <mergeCell ref="K16:K17"/>
    <mergeCell ref="L16:L17"/>
    <mergeCell ref="A16:A17"/>
    <mergeCell ref="B16:B17"/>
    <mergeCell ref="C16:C17"/>
    <mergeCell ref="D16:D17"/>
    <mergeCell ref="E16:E17"/>
    <mergeCell ref="F16:F17"/>
    <mergeCell ref="T12:T13"/>
    <mergeCell ref="U12:U13"/>
    <mergeCell ref="V12:V13"/>
    <mergeCell ref="W12:W13"/>
    <mergeCell ref="J12:J13"/>
    <mergeCell ref="K12:K13"/>
    <mergeCell ref="L12:L13"/>
    <mergeCell ref="M12:M13"/>
    <mergeCell ref="N12:N13"/>
    <mergeCell ref="O12:O13"/>
    <mergeCell ref="W9:W10"/>
    <mergeCell ref="A12:A13"/>
    <mergeCell ref="B12:B13"/>
    <mergeCell ref="C12:C13"/>
    <mergeCell ref="D12:D13"/>
    <mergeCell ref="E12:E13"/>
    <mergeCell ref="F12:F13"/>
    <mergeCell ref="G12:G13"/>
    <mergeCell ref="H12:H13"/>
    <mergeCell ref="I12:I13"/>
    <mergeCell ref="O9:O10"/>
    <mergeCell ref="P9:P10"/>
    <mergeCell ref="Q9:Q10"/>
    <mergeCell ref="T9:T10"/>
    <mergeCell ref="U9:U10"/>
    <mergeCell ref="V9:V10"/>
    <mergeCell ref="I9:I10"/>
    <mergeCell ref="J9:J10"/>
    <mergeCell ref="K9:K10"/>
    <mergeCell ref="L9:L10"/>
    <mergeCell ref="M9:M10"/>
    <mergeCell ref="N9:N10"/>
    <mergeCell ref="P12:P13"/>
    <mergeCell ref="Q12:Q13"/>
    <mergeCell ref="O6:O7"/>
    <mergeCell ref="P6:P7"/>
    <mergeCell ref="Q6:Q7"/>
    <mergeCell ref="T6:T7"/>
    <mergeCell ref="U6:U7"/>
    <mergeCell ref="H6:H7"/>
    <mergeCell ref="I6:I7"/>
    <mergeCell ref="J6:J7"/>
    <mergeCell ref="K6:K7"/>
    <mergeCell ref="L6:L7"/>
    <mergeCell ref="M6:M7"/>
    <mergeCell ref="A9:A10"/>
    <mergeCell ref="B9:B10"/>
    <mergeCell ref="C9:C10"/>
    <mergeCell ref="D9:D10"/>
    <mergeCell ref="E9:E10"/>
    <mergeCell ref="F9:F10"/>
    <mergeCell ref="G9:G10"/>
    <mergeCell ref="H9:H10"/>
    <mergeCell ref="N6:N7"/>
    <mergeCell ref="W4:W5"/>
    <mergeCell ref="A6:A7"/>
    <mergeCell ref="B6:B7"/>
    <mergeCell ref="C6:C7"/>
    <mergeCell ref="D6:D7"/>
    <mergeCell ref="E6:E7"/>
    <mergeCell ref="F6:F7"/>
    <mergeCell ref="G6:G7"/>
    <mergeCell ref="M4:M5"/>
    <mergeCell ref="N4:N5"/>
    <mergeCell ref="O4:O5"/>
    <mergeCell ref="P4:P5"/>
    <mergeCell ref="Q4:Q5"/>
    <mergeCell ref="T4:T5"/>
    <mergeCell ref="G4:G5"/>
    <mergeCell ref="H4:H5"/>
    <mergeCell ref="I4:I5"/>
    <mergeCell ref="J4:J5"/>
    <mergeCell ref="K4:K5"/>
    <mergeCell ref="L4:L5"/>
    <mergeCell ref="A4:A5"/>
    <mergeCell ref="B4:B5"/>
    <mergeCell ref="V6:V7"/>
    <mergeCell ref="W6:W7"/>
    <mergeCell ref="C4:C5"/>
    <mergeCell ref="D4:D5"/>
    <mergeCell ref="E4:E5"/>
    <mergeCell ref="F4:F5"/>
    <mergeCell ref="M1:M2"/>
    <mergeCell ref="N1:S1"/>
    <mergeCell ref="T1:T2"/>
    <mergeCell ref="U1:U2"/>
    <mergeCell ref="V1:V2"/>
    <mergeCell ref="U4:U5"/>
    <mergeCell ref="V4:V5"/>
    <mergeCell ref="W1:W2"/>
    <mergeCell ref="G1:G2"/>
    <mergeCell ref="H1:H2"/>
    <mergeCell ref="I1:I2"/>
    <mergeCell ref="J1:J2"/>
    <mergeCell ref="K1:K2"/>
    <mergeCell ref="L1:L2"/>
    <mergeCell ref="A1:A2"/>
    <mergeCell ref="B1:B2"/>
    <mergeCell ref="C1:C2"/>
    <mergeCell ref="D1:D2"/>
    <mergeCell ref="E1:E2"/>
    <mergeCell ref="F1:F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58957-B5A0-4A2C-B2E5-A143A2D48CDD}">
  <sheetPr>
    <tabColor theme="6" tint="0.39997558519241921"/>
  </sheetPr>
  <dimension ref="A1:W105"/>
  <sheetViews>
    <sheetView topLeftCell="A79" zoomScale="60" zoomScaleNormal="60" workbookViewId="0">
      <selection activeCell="D101" sqref="D101"/>
    </sheetView>
  </sheetViews>
  <sheetFormatPr baseColWidth="10" defaultRowHeight="12" x14ac:dyDescent="0.2"/>
  <cols>
    <col min="1" max="1" width="20.85546875" style="38" customWidth="1"/>
    <col min="2" max="2" width="11.42578125" style="38"/>
    <col min="3" max="3" width="21" style="38" customWidth="1"/>
    <col min="4" max="7" width="11.42578125" style="38"/>
    <col min="8" max="8" width="33.5703125" style="62" customWidth="1"/>
    <col min="9" max="13" width="11.42578125" style="38"/>
    <col min="14" max="14" width="29.85546875" style="38" customWidth="1"/>
    <col min="15" max="17" width="11.42578125" style="38"/>
    <col min="18" max="18" width="62.7109375" style="53" customWidth="1"/>
    <col min="19" max="16384" width="11.42578125" style="38"/>
  </cols>
  <sheetData>
    <row r="1" spans="1:23" x14ac:dyDescent="0.2">
      <c r="A1" s="95" t="s">
        <v>0</v>
      </c>
      <c r="B1" s="95" t="s">
        <v>1</v>
      </c>
      <c r="C1" s="95" t="s">
        <v>2</v>
      </c>
      <c r="D1" s="95" t="s">
        <v>3</v>
      </c>
      <c r="E1" s="95" t="s">
        <v>4</v>
      </c>
      <c r="F1" s="95" t="s">
        <v>5</v>
      </c>
      <c r="G1" s="95" t="s">
        <v>6</v>
      </c>
      <c r="H1" s="97" t="s">
        <v>7</v>
      </c>
      <c r="I1" s="95" t="s">
        <v>8</v>
      </c>
      <c r="J1" s="95" t="s">
        <v>9</v>
      </c>
      <c r="K1" s="95" t="s">
        <v>10</v>
      </c>
      <c r="L1" s="95" t="s">
        <v>11</v>
      </c>
      <c r="M1" s="95" t="s">
        <v>12</v>
      </c>
      <c r="N1" s="95" t="s">
        <v>13</v>
      </c>
      <c r="O1" s="95"/>
      <c r="P1" s="95"/>
      <c r="Q1" s="95"/>
      <c r="R1" s="95"/>
      <c r="S1" s="95"/>
      <c r="T1" s="95" t="s">
        <v>14</v>
      </c>
      <c r="U1" s="95" t="s">
        <v>15</v>
      </c>
      <c r="V1" s="95" t="s">
        <v>16</v>
      </c>
      <c r="W1" s="96" t="s">
        <v>17</v>
      </c>
    </row>
    <row r="2" spans="1:23" ht="24" x14ac:dyDescent="0.2">
      <c r="A2" s="95"/>
      <c r="B2" s="95"/>
      <c r="C2" s="95"/>
      <c r="D2" s="95"/>
      <c r="E2" s="95"/>
      <c r="F2" s="95"/>
      <c r="G2" s="95"/>
      <c r="H2" s="97"/>
      <c r="I2" s="95"/>
      <c r="J2" s="95"/>
      <c r="K2" s="95"/>
      <c r="L2" s="95"/>
      <c r="M2" s="95"/>
      <c r="N2" s="60" t="s">
        <v>13</v>
      </c>
      <c r="O2" s="60" t="s">
        <v>3</v>
      </c>
      <c r="P2" s="60" t="s">
        <v>18</v>
      </c>
      <c r="Q2" s="60" t="s">
        <v>19</v>
      </c>
      <c r="R2" s="63" t="s">
        <v>20</v>
      </c>
      <c r="S2" s="60" t="s">
        <v>21</v>
      </c>
      <c r="T2" s="95"/>
      <c r="U2" s="95"/>
      <c r="V2" s="95"/>
      <c r="W2" s="96"/>
    </row>
    <row r="3" spans="1:23" ht="19.5" customHeight="1" x14ac:dyDescent="0.2">
      <c r="A3" s="10" t="s">
        <v>22</v>
      </c>
      <c r="B3" s="10">
        <v>303</v>
      </c>
      <c r="C3" s="10" t="s">
        <v>489</v>
      </c>
      <c r="D3" s="10" t="s">
        <v>490</v>
      </c>
      <c r="E3" s="10" t="s">
        <v>491</v>
      </c>
      <c r="F3" s="10" t="s">
        <v>26</v>
      </c>
      <c r="G3" s="10"/>
      <c r="H3" s="32" t="s">
        <v>27</v>
      </c>
      <c r="I3" s="10"/>
      <c r="J3" s="10" t="s">
        <v>492</v>
      </c>
      <c r="K3" s="10" t="s">
        <v>490</v>
      </c>
      <c r="L3" s="10"/>
      <c r="M3" s="10">
        <v>0</v>
      </c>
      <c r="N3" s="10" t="s">
        <v>493</v>
      </c>
      <c r="O3" s="10" t="s">
        <v>494</v>
      </c>
      <c r="P3" s="10" t="s">
        <v>491</v>
      </c>
      <c r="Q3" s="10" t="s">
        <v>31</v>
      </c>
      <c r="R3" s="24"/>
      <c r="S3" s="10"/>
      <c r="T3" s="10"/>
      <c r="U3" s="11">
        <v>0</v>
      </c>
      <c r="V3" s="10" t="s">
        <v>31</v>
      </c>
      <c r="W3" s="10"/>
    </row>
    <row r="4" spans="1:23" ht="19.5" customHeight="1" x14ac:dyDescent="0.2">
      <c r="A4" s="98" t="s">
        <v>50</v>
      </c>
      <c r="B4" s="98">
        <v>746</v>
      </c>
      <c r="C4" s="98" t="s">
        <v>489</v>
      </c>
      <c r="D4" s="98" t="s">
        <v>495</v>
      </c>
      <c r="E4" s="98" t="s">
        <v>496</v>
      </c>
      <c r="F4" s="98" t="s">
        <v>36</v>
      </c>
      <c r="G4" s="98"/>
      <c r="H4" s="91" t="s">
        <v>497</v>
      </c>
      <c r="I4" s="98"/>
      <c r="J4" s="98" t="s">
        <v>492</v>
      </c>
      <c r="K4" s="98" t="s">
        <v>498</v>
      </c>
      <c r="L4" s="98"/>
      <c r="M4" s="98">
        <v>0</v>
      </c>
      <c r="N4" s="98" t="s">
        <v>499</v>
      </c>
      <c r="O4" s="98" t="s">
        <v>500</v>
      </c>
      <c r="P4" s="98" t="s">
        <v>501</v>
      </c>
      <c r="Q4" s="98" t="s">
        <v>62</v>
      </c>
      <c r="R4" s="24" t="s">
        <v>502</v>
      </c>
      <c r="S4" s="10" t="s">
        <v>503</v>
      </c>
      <c r="T4" s="98" t="s">
        <v>501</v>
      </c>
      <c r="U4" s="99">
        <v>0.5</v>
      </c>
      <c r="V4" s="98">
        <v>-359</v>
      </c>
      <c r="W4" s="98"/>
    </row>
    <row r="5" spans="1:23" ht="19.5" customHeight="1" x14ac:dyDescent="0.2">
      <c r="A5" s="98"/>
      <c r="B5" s="98"/>
      <c r="C5" s="98"/>
      <c r="D5" s="98"/>
      <c r="E5" s="98"/>
      <c r="F5" s="98"/>
      <c r="G5" s="98"/>
      <c r="H5" s="91"/>
      <c r="I5" s="98"/>
      <c r="J5" s="98"/>
      <c r="K5" s="98"/>
      <c r="L5" s="98"/>
      <c r="M5" s="98"/>
      <c r="N5" s="98"/>
      <c r="O5" s="98"/>
      <c r="P5" s="98"/>
      <c r="Q5" s="98"/>
      <c r="R5" s="24" t="s">
        <v>504</v>
      </c>
      <c r="S5" s="10" t="s">
        <v>505</v>
      </c>
      <c r="T5" s="98"/>
      <c r="U5" s="99"/>
      <c r="V5" s="98"/>
      <c r="W5" s="98"/>
    </row>
    <row r="6" spans="1:23" ht="19.5" customHeight="1" x14ac:dyDescent="0.2">
      <c r="A6" s="98"/>
      <c r="B6" s="98"/>
      <c r="C6" s="98"/>
      <c r="D6" s="98"/>
      <c r="E6" s="98"/>
      <c r="F6" s="98"/>
      <c r="G6" s="98"/>
      <c r="H6" s="91"/>
      <c r="I6" s="98"/>
      <c r="J6" s="98"/>
      <c r="K6" s="98"/>
      <c r="L6" s="98"/>
      <c r="M6" s="98"/>
      <c r="N6" s="98"/>
      <c r="O6" s="98"/>
      <c r="P6" s="98"/>
      <c r="Q6" s="98"/>
      <c r="R6" s="24" t="s">
        <v>506</v>
      </c>
      <c r="S6" s="10" t="s">
        <v>507</v>
      </c>
      <c r="T6" s="98"/>
      <c r="U6" s="99"/>
      <c r="V6" s="98"/>
      <c r="W6" s="98"/>
    </row>
    <row r="7" spans="1:23" ht="19.5" customHeight="1" x14ac:dyDescent="0.2">
      <c r="A7" s="98"/>
      <c r="B7" s="98"/>
      <c r="C7" s="98"/>
      <c r="D7" s="98"/>
      <c r="E7" s="98"/>
      <c r="F7" s="98"/>
      <c r="G7" s="98"/>
      <c r="H7" s="91"/>
      <c r="I7" s="98"/>
      <c r="J7" s="98"/>
      <c r="K7" s="98"/>
      <c r="L7" s="98"/>
      <c r="M7" s="98"/>
      <c r="N7" s="98"/>
      <c r="O7" s="98"/>
      <c r="P7" s="98"/>
      <c r="Q7" s="98"/>
      <c r="R7" s="24" t="s">
        <v>508</v>
      </c>
      <c r="S7" s="10" t="s">
        <v>509</v>
      </c>
      <c r="T7" s="98"/>
      <c r="U7" s="99"/>
      <c r="V7" s="98"/>
      <c r="W7" s="98"/>
    </row>
    <row r="8" spans="1:23" ht="19.5" customHeight="1" x14ac:dyDescent="0.2">
      <c r="A8" s="98"/>
      <c r="B8" s="98"/>
      <c r="C8" s="98"/>
      <c r="D8" s="98"/>
      <c r="E8" s="98"/>
      <c r="F8" s="98"/>
      <c r="G8" s="98"/>
      <c r="H8" s="91"/>
      <c r="I8" s="98"/>
      <c r="J8" s="98"/>
      <c r="K8" s="98"/>
      <c r="L8" s="98"/>
      <c r="M8" s="98"/>
      <c r="N8" s="98"/>
      <c r="O8" s="98"/>
      <c r="P8" s="98"/>
      <c r="Q8" s="98"/>
      <c r="R8" s="24" t="s">
        <v>510</v>
      </c>
      <c r="S8" s="10" t="s">
        <v>511</v>
      </c>
      <c r="T8" s="98"/>
      <c r="U8" s="99"/>
      <c r="V8" s="98"/>
      <c r="W8" s="98"/>
    </row>
    <row r="9" spans="1:23" ht="19.5" customHeight="1" x14ac:dyDescent="0.2">
      <c r="A9" s="98"/>
      <c r="B9" s="98"/>
      <c r="C9" s="98"/>
      <c r="D9" s="98"/>
      <c r="E9" s="98"/>
      <c r="F9" s="98"/>
      <c r="G9" s="98"/>
      <c r="H9" s="91"/>
      <c r="I9" s="98"/>
      <c r="J9" s="98"/>
      <c r="K9" s="98"/>
      <c r="L9" s="98"/>
      <c r="M9" s="98"/>
      <c r="N9" s="98"/>
      <c r="O9" s="98"/>
      <c r="P9" s="98"/>
      <c r="Q9" s="98"/>
      <c r="R9" s="24" t="s">
        <v>512</v>
      </c>
      <c r="S9" s="10" t="s">
        <v>513</v>
      </c>
      <c r="T9" s="98"/>
      <c r="U9" s="99"/>
      <c r="V9" s="98"/>
      <c r="W9" s="98"/>
    </row>
    <row r="10" spans="1:23" ht="19.5" customHeight="1" x14ac:dyDescent="0.2">
      <c r="A10" s="98"/>
      <c r="B10" s="98"/>
      <c r="C10" s="98"/>
      <c r="D10" s="98"/>
      <c r="E10" s="98"/>
      <c r="F10" s="98"/>
      <c r="G10" s="98"/>
      <c r="H10" s="91"/>
      <c r="I10" s="98"/>
      <c r="J10" s="98"/>
      <c r="K10" s="98"/>
      <c r="L10" s="98"/>
      <c r="M10" s="98"/>
      <c r="N10" s="98"/>
      <c r="O10" s="98"/>
      <c r="P10" s="98"/>
      <c r="Q10" s="98"/>
      <c r="R10" s="24" t="s">
        <v>514</v>
      </c>
      <c r="S10" s="10" t="s">
        <v>515</v>
      </c>
      <c r="T10" s="98"/>
      <c r="U10" s="99"/>
      <c r="V10" s="98"/>
      <c r="W10" s="98"/>
    </row>
    <row r="11" spans="1:23" ht="19.5" customHeight="1" x14ac:dyDescent="0.2">
      <c r="A11" s="98"/>
      <c r="B11" s="98"/>
      <c r="C11" s="98"/>
      <c r="D11" s="98"/>
      <c r="E11" s="98"/>
      <c r="F11" s="98"/>
      <c r="G11" s="98"/>
      <c r="H11" s="91"/>
      <c r="I11" s="98"/>
      <c r="J11" s="98"/>
      <c r="K11" s="98"/>
      <c r="L11" s="98"/>
      <c r="M11" s="98"/>
      <c r="N11" s="98"/>
      <c r="O11" s="98"/>
      <c r="P11" s="98"/>
      <c r="Q11" s="98"/>
      <c r="R11" s="24" t="s">
        <v>516</v>
      </c>
      <c r="S11" s="10" t="s">
        <v>517</v>
      </c>
      <c r="T11" s="98"/>
      <c r="U11" s="99"/>
      <c r="V11" s="98"/>
      <c r="W11" s="98"/>
    </row>
    <row r="12" spans="1:23" ht="19.5" customHeight="1" x14ac:dyDescent="0.2">
      <c r="A12" s="98"/>
      <c r="B12" s="98"/>
      <c r="C12" s="98"/>
      <c r="D12" s="98"/>
      <c r="E12" s="98"/>
      <c r="F12" s="98"/>
      <c r="G12" s="98"/>
      <c r="H12" s="91"/>
      <c r="I12" s="98"/>
      <c r="J12" s="98"/>
      <c r="K12" s="98"/>
      <c r="L12" s="98"/>
      <c r="M12" s="98"/>
      <c r="N12" s="98"/>
      <c r="O12" s="98"/>
      <c r="P12" s="98"/>
      <c r="Q12" s="98"/>
      <c r="R12" s="24" t="s">
        <v>518</v>
      </c>
      <c r="S12" s="10" t="s">
        <v>519</v>
      </c>
      <c r="T12" s="98"/>
      <c r="U12" s="99"/>
      <c r="V12" s="98"/>
      <c r="W12" s="98"/>
    </row>
    <row r="13" spans="1:23" ht="19.5" customHeight="1" x14ac:dyDescent="0.2">
      <c r="A13" s="98"/>
      <c r="B13" s="98"/>
      <c r="C13" s="98"/>
      <c r="D13" s="98"/>
      <c r="E13" s="98"/>
      <c r="F13" s="98"/>
      <c r="G13" s="98"/>
      <c r="H13" s="91"/>
      <c r="I13" s="98"/>
      <c r="J13" s="98"/>
      <c r="K13" s="98"/>
      <c r="L13" s="98"/>
      <c r="M13" s="98"/>
      <c r="N13" s="98"/>
      <c r="O13" s="98"/>
      <c r="P13" s="98"/>
      <c r="Q13" s="98"/>
      <c r="R13" s="24" t="s">
        <v>520</v>
      </c>
      <c r="S13" s="10" t="s">
        <v>519</v>
      </c>
      <c r="T13" s="98"/>
      <c r="U13" s="99"/>
      <c r="V13" s="98"/>
      <c r="W13" s="98"/>
    </row>
    <row r="14" spans="1:23" ht="19.5" customHeight="1" x14ac:dyDescent="0.2">
      <c r="A14" s="98"/>
      <c r="B14" s="98"/>
      <c r="C14" s="98"/>
      <c r="D14" s="98"/>
      <c r="E14" s="98"/>
      <c r="F14" s="98"/>
      <c r="G14" s="98"/>
      <c r="H14" s="91"/>
      <c r="I14" s="98"/>
      <c r="J14" s="98"/>
      <c r="K14" s="98"/>
      <c r="L14" s="98"/>
      <c r="M14" s="98"/>
      <c r="N14" s="98"/>
      <c r="O14" s="98"/>
      <c r="P14" s="98"/>
      <c r="Q14" s="98"/>
      <c r="R14" s="24" t="s">
        <v>521</v>
      </c>
      <c r="S14" s="10" t="s">
        <v>522</v>
      </c>
      <c r="T14" s="98"/>
      <c r="U14" s="99"/>
      <c r="V14" s="98"/>
      <c r="W14" s="98"/>
    </row>
    <row r="15" spans="1:23" ht="19.5" customHeight="1" x14ac:dyDescent="0.2">
      <c r="A15" s="98"/>
      <c r="B15" s="98"/>
      <c r="C15" s="98"/>
      <c r="D15" s="98"/>
      <c r="E15" s="98"/>
      <c r="F15" s="98"/>
      <c r="G15" s="98"/>
      <c r="H15" s="91"/>
      <c r="I15" s="98"/>
      <c r="J15" s="98"/>
      <c r="K15" s="98"/>
      <c r="L15" s="98"/>
      <c r="M15" s="98"/>
      <c r="N15" s="98"/>
      <c r="O15" s="98"/>
      <c r="P15" s="98"/>
      <c r="Q15" s="98"/>
      <c r="R15" s="24" t="s">
        <v>523</v>
      </c>
      <c r="S15" s="10" t="s">
        <v>522</v>
      </c>
      <c r="T15" s="98"/>
      <c r="U15" s="99"/>
      <c r="V15" s="98"/>
      <c r="W15" s="98"/>
    </row>
    <row r="16" spans="1:23" ht="19.5" customHeight="1" x14ac:dyDescent="0.2">
      <c r="A16" s="98"/>
      <c r="B16" s="98"/>
      <c r="C16" s="98"/>
      <c r="D16" s="98"/>
      <c r="E16" s="98"/>
      <c r="F16" s="98"/>
      <c r="G16" s="98"/>
      <c r="H16" s="91"/>
      <c r="I16" s="98"/>
      <c r="J16" s="98"/>
      <c r="K16" s="98"/>
      <c r="L16" s="98"/>
      <c r="M16" s="98"/>
      <c r="N16" s="98" t="s">
        <v>524</v>
      </c>
      <c r="O16" s="98" t="s">
        <v>500</v>
      </c>
      <c r="P16" s="98" t="s">
        <v>501</v>
      </c>
      <c r="Q16" s="98" t="s">
        <v>31</v>
      </c>
      <c r="R16" s="24" t="s">
        <v>525</v>
      </c>
      <c r="S16" s="10" t="s">
        <v>503</v>
      </c>
      <c r="T16" s="98"/>
      <c r="U16" s="99"/>
      <c r="V16" s="98"/>
      <c r="W16" s="98"/>
    </row>
    <row r="17" spans="1:23" ht="19.5" customHeight="1" x14ac:dyDescent="0.2">
      <c r="A17" s="98"/>
      <c r="B17" s="98"/>
      <c r="C17" s="98"/>
      <c r="D17" s="98"/>
      <c r="E17" s="98"/>
      <c r="F17" s="98"/>
      <c r="G17" s="98"/>
      <c r="H17" s="91"/>
      <c r="I17" s="98"/>
      <c r="J17" s="98"/>
      <c r="K17" s="98"/>
      <c r="L17" s="98"/>
      <c r="M17" s="98"/>
      <c r="N17" s="98"/>
      <c r="O17" s="98"/>
      <c r="P17" s="98"/>
      <c r="Q17" s="98"/>
      <c r="R17" s="24" t="s">
        <v>526</v>
      </c>
      <c r="S17" s="10" t="s">
        <v>505</v>
      </c>
      <c r="T17" s="98"/>
      <c r="U17" s="99"/>
      <c r="V17" s="98"/>
      <c r="W17" s="98"/>
    </row>
    <row r="18" spans="1:23" ht="19.5" customHeight="1" x14ac:dyDescent="0.2">
      <c r="A18" s="98"/>
      <c r="B18" s="98"/>
      <c r="C18" s="98"/>
      <c r="D18" s="98"/>
      <c r="E18" s="98"/>
      <c r="F18" s="98"/>
      <c r="G18" s="98"/>
      <c r="H18" s="91"/>
      <c r="I18" s="98"/>
      <c r="J18" s="98"/>
      <c r="K18" s="98"/>
      <c r="L18" s="98"/>
      <c r="M18" s="98"/>
      <c r="N18" s="98"/>
      <c r="O18" s="98"/>
      <c r="P18" s="98"/>
      <c r="Q18" s="98"/>
      <c r="R18" s="24" t="s">
        <v>527</v>
      </c>
      <c r="S18" s="10" t="s">
        <v>528</v>
      </c>
      <c r="T18" s="98"/>
      <c r="U18" s="99"/>
      <c r="V18" s="98"/>
      <c r="W18" s="98"/>
    </row>
    <row r="19" spans="1:23" ht="19.5" customHeight="1" x14ac:dyDescent="0.2">
      <c r="A19" s="98"/>
      <c r="B19" s="98"/>
      <c r="C19" s="98"/>
      <c r="D19" s="98"/>
      <c r="E19" s="98"/>
      <c r="F19" s="98"/>
      <c r="G19" s="98"/>
      <c r="H19" s="91"/>
      <c r="I19" s="98"/>
      <c r="J19" s="98"/>
      <c r="K19" s="98"/>
      <c r="L19" s="98"/>
      <c r="M19" s="98"/>
      <c r="N19" s="98"/>
      <c r="O19" s="98"/>
      <c r="P19" s="98"/>
      <c r="Q19" s="98"/>
      <c r="R19" s="24" t="s">
        <v>529</v>
      </c>
      <c r="S19" s="10" t="s">
        <v>511</v>
      </c>
      <c r="T19" s="98"/>
      <c r="U19" s="99"/>
      <c r="V19" s="98"/>
      <c r="W19" s="98"/>
    </row>
    <row r="20" spans="1:23" ht="19.5" customHeight="1" x14ac:dyDescent="0.2">
      <c r="A20" s="98"/>
      <c r="B20" s="98"/>
      <c r="C20" s="98"/>
      <c r="D20" s="98"/>
      <c r="E20" s="98"/>
      <c r="F20" s="98"/>
      <c r="G20" s="98"/>
      <c r="H20" s="91"/>
      <c r="I20" s="98"/>
      <c r="J20" s="98"/>
      <c r="K20" s="98"/>
      <c r="L20" s="98"/>
      <c r="M20" s="98"/>
      <c r="N20" s="98"/>
      <c r="O20" s="98"/>
      <c r="P20" s="98"/>
      <c r="Q20" s="98"/>
      <c r="R20" s="24" t="s">
        <v>530</v>
      </c>
      <c r="S20" s="10" t="s">
        <v>517</v>
      </c>
      <c r="T20" s="98"/>
      <c r="U20" s="99"/>
      <c r="V20" s="98"/>
      <c r="W20" s="98"/>
    </row>
    <row r="21" spans="1:23" ht="19.5" customHeight="1" x14ac:dyDescent="0.2">
      <c r="A21" s="98"/>
      <c r="B21" s="98"/>
      <c r="C21" s="98"/>
      <c r="D21" s="98"/>
      <c r="E21" s="98"/>
      <c r="F21" s="98"/>
      <c r="G21" s="98"/>
      <c r="H21" s="91"/>
      <c r="I21" s="98"/>
      <c r="J21" s="98"/>
      <c r="K21" s="98"/>
      <c r="L21" s="98"/>
      <c r="M21" s="98"/>
      <c r="N21" s="98"/>
      <c r="O21" s="98"/>
      <c r="P21" s="98"/>
      <c r="Q21" s="98"/>
      <c r="R21" s="24" t="s">
        <v>531</v>
      </c>
      <c r="S21" s="10" t="s">
        <v>522</v>
      </c>
      <c r="T21" s="98"/>
      <c r="U21" s="99"/>
      <c r="V21" s="98"/>
      <c r="W21" s="98"/>
    </row>
    <row r="22" spans="1:23" ht="19.5" customHeight="1" x14ac:dyDescent="0.2">
      <c r="A22" s="98"/>
      <c r="B22" s="98"/>
      <c r="C22" s="98"/>
      <c r="D22" s="98"/>
      <c r="E22" s="98"/>
      <c r="F22" s="98"/>
      <c r="G22" s="98"/>
      <c r="H22" s="91"/>
      <c r="I22" s="98"/>
      <c r="J22" s="98"/>
      <c r="K22" s="98"/>
      <c r="L22" s="98"/>
      <c r="M22" s="98"/>
      <c r="N22" s="98"/>
      <c r="O22" s="98"/>
      <c r="P22" s="98"/>
      <c r="Q22" s="98"/>
      <c r="R22" s="24" t="s">
        <v>532</v>
      </c>
      <c r="S22" s="10" t="s">
        <v>25</v>
      </c>
      <c r="T22" s="98"/>
      <c r="U22" s="99"/>
      <c r="V22" s="98"/>
      <c r="W22" s="98"/>
    </row>
    <row r="23" spans="1:23" ht="19.5" customHeight="1" x14ac:dyDescent="0.2">
      <c r="A23" s="98"/>
      <c r="B23" s="98"/>
      <c r="C23" s="98"/>
      <c r="D23" s="98"/>
      <c r="E23" s="98"/>
      <c r="F23" s="98"/>
      <c r="G23" s="98"/>
      <c r="H23" s="91"/>
      <c r="I23" s="98"/>
      <c r="J23" s="98"/>
      <c r="K23" s="98"/>
      <c r="L23" s="98"/>
      <c r="M23" s="98"/>
      <c r="N23" s="98"/>
      <c r="O23" s="98"/>
      <c r="P23" s="98"/>
      <c r="Q23" s="98"/>
      <c r="R23" s="24" t="s">
        <v>533</v>
      </c>
      <c r="S23" s="10" t="s">
        <v>25</v>
      </c>
      <c r="T23" s="98"/>
      <c r="U23" s="99"/>
      <c r="V23" s="98"/>
      <c r="W23" s="98"/>
    </row>
    <row r="24" spans="1:23" ht="19.5" customHeight="1" x14ac:dyDescent="0.2">
      <c r="A24" s="98"/>
      <c r="B24" s="98"/>
      <c r="C24" s="98"/>
      <c r="D24" s="98"/>
      <c r="E24" s="98"/>
      <c r="F24" s="98"/>
      <c r="G24" s="98"/>
      <c r="H24" s="91"/>
      <c r="I24" s="98"/>
      <c r="J24" s="98"/>
      <c r="K24" s="98"/>
      <c r="L24" s="98"/>
      <c r="M24" s="98"/>
      <c r="N24" s="98"/>
      <c r="O24" s="98"/>
      <c r="P24" s="98"/>
      <c r="Q24" s="98"/>
      <c r="R24" s="24" t="s">
        <v>534</v>
      </c>
      <c r="S24" s="10" t="s">
        <v>25</v>
      </c>
      <c r="T24" s="98"/>
      <c r="U24" s="99"/>
      <c r="V24" s="98"/>
      <c r="W24" s="98"/>
    </row>
    <row r="25" spans="1:23" ht="19.5" customHeight="1" x14ac:dyDescent="0.2">
      <c r="A25" s="98" t="s">
        <v>50</v>
      </c>
      <c r="B25" s="98">
        <v>747</v>
      </c>
      <c r="C25" s="98" t="s">
        <v>489</v>
      </c>
      <c r="D25" s="98" t="s">
        <v>495</v>
      </c>
      <c r="E25" s="98" t="s">
        <v>496</v>
      </c>
      <c r="F25" s="98" t="s">
        <v>36</v>
      </c>
      <c r="G25" s="98"/>
      <c r="H25" s="91" t="s">
        <v>535</v>
      </c>
      <c r="I25" s="98"/>
      <c r="J25" s="98" t="s">
        <v>492</v>
      </c>
      <c r="K25" s="98" t="s">
        <v>498</v>
      </c>
      <c r="L25" s="98"/>
      <c r="M25" s="98">
        <v>0</v>
      </c>
      <c r="N25" s="98" t="s">
        <v>536</v>
      </c>
      <c r="O25" s="98" t="s">
        <v>495</v>
      </c>
      <c r="P25" s="98" t="s">
        <v>537</v>
      </c>
      <c r="Q25" s="98" t="s">
        <v>62</v>
      </c>
      <c r="R25" s="24" t="s">
        <v>538</v>
      </c>
      <c r="S25" s="10" t="s">
        <v>503</v>
      </c>
      <c r="T25" s="98" t="s">
        <v>501</v>
      </c>
      <c r="U25" s="100">
        <v>0.66666666666666696</v>
      </c>
      <c r="V25" s="98">
        <v>-359</v>
      </c>
      <c r="W25" s="98"/>
    </row>
    <row r="26" spans="1:23" ht="19.5" customHeight="1" x14ac:dyDescent="0.2">
      <c r="A26" s="98"/>
      <c r="B26" s="98"/>
      <c r="C26" s="98"/>
      <c r="D26" s="98"/>
      <c r="E26" s="98"/>
      <c r="F26" s="98"/>
      <c r="G26" s="98"/>
      <c r="H26" s="91"/>
      <c r="I26" s="98"/>
      <c r="J26" s="98"/>
      <c r="K26" s="98"/>
      <c r="L26" s="98"/>
      <c r="M26" s="98"/>
      <c r="N26" s="98"/>
      <c r="O26" s="98"/>
      <c r="P26" s="98"/>
      <c r="Q26" s="98"/>
      <c r="R26" s="24" t="s">
        <v>539</v>
      </c>
      <c r="S26" s="10" t="s">
        <v>540</v>
      </c>
      <c r="T26" s="98"/>
      <c r="U26" s="100"/>
      <c r="V26" s="98"/>
      <c r="W26" s="98"/>
    </row>
    <row r="27" spans="1:23" ht="19.5" customHeight="1" x14ac:dyDescent="0.2">
      <c r="A27" s="98"/>
      <c r="B27" s="98"/>
      <c r="C27" s="98"/>
      <c r="D27" s="98"/>
      <c r="E27" s="98"/>
      <c r="F27" s="98"/>
      <c r="G27" s="98"/>
      <c r="H27" s="91"/>
      <c r="I27" s="98"/>
      <c r="J27" s="98"/>
      <c r="K27" s="98"/>
      <c r="L27" s="98"/>
      <c r="M27" s="98"/>
      <c r="N27" s="98" t="s">
        <v>541</v>
      </c>
      <c r="O27" s="98" t="s">
        <v>495</v>
      </c>
      <c r="P27" s="98" t="s">
        <v>537</v>
      </c>
      <c r="Q27" s="98" t="s">
        <v>62</v>
      </c>
      <c r="R27" s="24" t="s">
        <v>542</v>
      </c>
      <c r="S27" s="10" t="s">
        <v>503</v>
      </c>
      <c r="T27" s="98"/>
      <c r="U27" s="100"/>
      <c r="V27" s="98"/>
      <c r="W27" s="98"/>
    </row>
    <row r="28" spans="1:23" ht="19.5" customHeight="1" x14ac:dyDescent="0.2">
      <c r="A28" s="98"/>
      <c r="B28" s="98"/>
      <c r="C28" s="98"/>
      <c r="D28" s="98"/>
      <c r="E28" s="98"/>
      <c r="F28" s="98"/>
      <c r="G28" s="98"/>
      <c r="H28" s="91"/>
      <c r="I28" s="98"/>
      <c r="J28" s="98"/>
      <c r="K28" s="98"/>
      <c r="L28" s="98"/>
      <c r="M28" s="98"/>
      <c r="N28" s="98"/>
      <c r="O28" s="98"/>
      <c r="P28" s="98"/>
      <c r="Q28" s="98"/>
      <c r="R28" s="24" t="s">
        <v>539</v>
      </c>
      <c r="S28" s="10" t="s">
        <v>540</v>
      </c>
      <c r="T28" s="98"/>
      <c r="U28" s="100"/>
      <c r="V28" s="98"/>
      <c r="W28" s="98"/>
    </row>
    <row r="29" spans="1:23" ht="19.5" customHeight="1" x14ac:dyDescent="0.2">
      <c r="A29" s="98"/>
      <c r="B29" s="98"/>
      <c r="C29" s="98"/>
      <c r="D29" s="98"/>
      <c r="E29" s="98"/>
      <c r="F29" s="98"/>
      <c r="G29" s="98"/>
      <c r="H29" s="91"/>
      <c r="I29" s="98"/>
      <c r="J29" s="98"/>
      <c r="K29" s="98"/>
      <c r="L29" s="98"/>
      <c r="M29" s="98"/>
      <c r="N29" s="98" t="s">
        <v>543</v>
      </c>
      <c r="O29" s="98" t="s">
        <v>495</v>
      </c>
      <c r="P29" s="98" t="s">
        <v>501</v>
      </c>
      <c r="Q29" s="98" t="s">
        <v>31</v>
      </c>
      <c r="R29" s="24" t="s">
        <v>544</v>
      </c>
      <c r="S29" s="10" t="s">
        <v>503</v>
      </c>
      <c r="T29" s="98"/>
      <c r="U29" s="100"/>
      <c r="V29" s="98"/>
      <c r="W29" s="98"/>
    </row>
    <row r="30" spans="1:23" ht="19.5" customHeight="1" x14ac:dyDescent="0.2">
      <c r="A30" s="98"/>
      <c r="B30" s="98"/>
      <c r="C30" s="98"/>
      <c r="D30" s="98"/>
      <c r="E30" s="98"/>
      <c r="F30" s="98"/>
      <c r="G30" s="98"/>
      <c r="H30" s="91"/>
      <c r="I30" s="98"/>
      <c r="J30" s="98"/>
      <c r="K30" s="98"/>
      <c r="L30" s="98"/>
      <c r="M30" s="98"/>
      <c r="N30" s="98"/>
      <c r="O30" s="98"/>
      <c r="P30" s="98"/>
      <c r="Q30" s="98"/>
      <c r="R30" s="24" t="s">
        <v>545</v>
      </c>
      <c r="S30" s="10" t="s">
        <v>540</v>
      </c>
      <c r="T30" s="98"/>
      <c r="U30" s="100"/>
      <c r="V30" s="98"/>
      <c r="W30" s="98"/>
    </row>
    <row r="31" spans="1:23" ht="19.5" customHeight="1" x14ac:dyDescent="0.2">
      <c r="A31" s="98"/>
      <c r="B31" s="98"/>
      <c r="C31" s="98"/>
      <c r="D31" s="98"/>
      <c r="E31" s="98"/>
      <c r="F31" s="98"/>
      <c r="G31" s="98"/>
      <c r="H31" s="91"/>
      <c r="I31" s="98"/>
      <c r="J31" s="98"/>
      <c r="K31" s="98"/>
      <c r="L31" s="98"/>
      <c r="M31" s="98"/>
      <c r="N31" s="98"/>
      <c r="O31" s="98"/>
      <c r="P31" s="98"/>
      <c r="Q31" s="98"/>
      <c r="R31" s="24" t="s">
        <v>546</v>
      </c>
      <c r="S31" s="10" t="s">
        <v>505</v>
      </c>
      <c r="T31" s="98"/>
      <c r="U31" s="100"/>
      <c r="V31" s="98"/>
      <c r="W31" s="98"/>
    </row>
    <row r="32" spans="1:23" ht="19.5" customHeight="1" x14ac:dyDescent="0.2">
      <c r="A32" s="98"/>
      <c r="B32" s="98"/>
      <c r="C32" s="98"/>
      <c r="D32" s="98"/>
      <c r="E32" s="98"/>
      <c r="F32" s="98"/>
      <c r="G32" s="98"/>
      <c r="H32" s="91"/>
      <c r="I32" s="98"/>
      <c r="J32" s="98"/>
      <c r="K32" s="98"/>
      <c r="L32" s="98"/>
      <c r="M32" s="98"/>
      <c r="N32" s="98"/>
      <c r="O32" s="98"/>
      <c r="P32" s="98"/>
      <c r="Q32" s="98"/>
      <c r="R32" s="24" t="s">
        <v>547</v>
      </c>
      <c r="S32" s="10" t="s">
        <v>505</v>
      </c>
      <c r="T32" s="98"/>
      <c r="U32" s="100"/>
      <c r="V32" s="98"/>
      <c r="W32" s="98"/>
    </row>
    <row r="33" spans="1:23" ht="19.5" customHeight="1" x14ac:dyDescent="0.2">
      <c r="A33" s="98"/>
      <c r="B33" s="98"/>
      <c r="C33" s="98"/>
      <c r="D33" s="98"/>
      <c r="E33" s="98"/>
      <c r="F33" s="98"/>
      <c r="G33" s="98"/>
      <c r="H33" s="91"/>
      <c r="I33" s="98"/>
      <c r="J33" s="98"/>
      <c r="K33" s="98"/>
      <c r="L33" s="98"/>
      <c r="M33" s="98"/>
      <c r="N33" s="98"/>
      <c r="O33" s="98"/>
      <c r="P33" s="98"/>
      <c r="Q33" s="98"/>
      <c r="R33" s="24" t="s">
        <v>548</v>
      </c>
      <c r="S33" s="10" t="s">
        <v>549</v>
      </c>
      <c r="T33" s="98"/>
      <c r="U33" s="100"/>
      <c r="V33" s="98"/>
      <c r="W33" s="98"/>
    </row>
    <row r="34" spans="1:23" ht="19.5" customHeight="1" x14ac:dyDescent="0.2">
      <c r="A34" s="98"/>
      <c r="B34" s="98"/>
      <c r="C34" s="98"/>
      <c r="D34" s="98"/>
      <c r="E34" s="98"/>
      <c r="F34" s="98"/>
      <c r="G34" s="98"/>
      <c r="H34" s="91"/>
      <c r="I34" s="98"/>
      <c r="J34" s="98"/>
      <c r="K34" s="98"/>
      <c r="L34" s="98"/>
      <c r="M34" s="98"/>
      <c r="N34" s="98"/>
      <c r="O34" s="98"/>
      <c r="P34" s="98"/>
      <c r="Q34" s="98"/>
      <c r="R34" s="24" t="s">
        <v>550</v>
      </c>
      <c r="S34" s="10" t="s">
        <v>551</v>
      </c>
      <c r="T34" s="98"/>
      <c r="U34" s="100"/>
      <c r="V34" s="98"/>
      <c r="W34" s="98"/>
    </row>
    <row r="35" spans="1:23" ht="19.5" customHeight="1" x14ac:dyDescent="0.2">
      <c r="A35" s="98"/>
      <c r="B35" s="98"/>
      <c r="C35" s="98"/>
      <c r="D35" s="98"/>
      <c r="E35" s="98"/>
      <c r="F35" s="98"/>
      <c r="G35" s="98"/>
      <c r="H35" s="91"/>
      <c r="I35" s="98"/>
      <c r="J35" s="98"/>
      <c r="K35" s="98"/>
      <c r="L35" s="98"/>
      <c r="M35" s="98"/>
      <c r="N35" s="98"/>
      <c r="O35" s="98"/>
      <c r="P35" s="98"/>
      <c r="Q35" s="98"/>
      <c r="R35" s="24" t="s">
        <v>552</v>
      </c>
      <c r="S35" s="10" t="s">
        <v>528</v>
      </c>
      <c r="T35" s="98"/>
      <c r="U35" s="100"/>
      <c r="V35" s="98"/>
      <c r="W35" s="98"/>
    </row>
    <row r="36" spans="1:23" ht="19.5" customHeight="1" x14ac:dyDescent="0.2">
      <c r="A36" s="98"/>
      <c r="B36" s="98"/>
      <c r="C36" s="98"/>
      <c r="D36" s="98"/>
      <c r="E36" s="98"/>
      <c r="F36" s="98"/>
      <c r="G36" s="98"/>
      <c r="H36" s="91"/>
      <c r="I36" s="98"/>
      <c r="J36" s="98"/>
      <c r="K36" s="98"/>
      <c r="L36" s="98"/>
      <c r="M36" s="98"/>
      <c r="N36" s="98"/>
      <c r="O36" s="98"/>
      <c r="P36" s="98"/>
      <c r="Q36" s="98"/>
      <c r="R36" s="24" t="s">
        <v>506</v>
      </c>
      <c r="S36" s="10" t="s">
        <v>507</v>
      </c>
      <c r="T36" s="98"/>
      <c r="U36" s="100"/>
      <c r="V36" s="98"/>
      <c r="W36" s="98"/>
    </row>
    <row r="37" spans="1:23" ht="19.5" customHeight="1" x14ac:dyDescent="0.2">
      <c r="A37" s="98"/>
      <c r="B37" s="98"/>
      <c r="C37" s="98"/>
      <c r="D37" s="98"/>
      <c r="E37" s="98"/>
      <c r="F37" s="98"/>
      <c r="G37" s="98"/>
      <c r="H37" s="91"/>
      <c r="I37" s="98"/>
      <c r="J37" s="98"/>
      <c r="K37" s="98"/>
      <c r="L37" s="98"/>
      <c r="M37" s="98"/>
      <c r="N37" s="98"/>
      <c r="O37" s="98"/>
      <c r="P37" s="98"/>
      <c r="Q37" s="98"/>
      <c r="R37" s="24" t="s">
        <v>508</v>
      </c>
      <c r="S37" s="10" t="s">
        <v>509</v>
      </c>
      <c r="T37" s="98"/>
      <c r="U37" s="100"/>
      <c r="V37" s="98"/>
      <c r="W37" s="98"/>
    </row>
    <row r="38" spans="1:23" ht="19.5" customHeight="1" x14ac:dyDescent="0.2">
      <c r="A38" s="98"/>
      <c r="B38" s="98"/>
      <c r="C38" s="98"/>
      <c r="D38" s="98"/>
      <c r="E38" s="98"/>
      <c r="F38" s="98"/>
      <c r="G38" s="98"/>
      <c r="H38" s="91"/>
      <c r="I38" s="98"/>
      <c r="J38" s="98"/>
      <c r="K38" s="98"/>
      <c r="L38" s="98"/>
      <c r="M38" s="98"/>
      <c r="N38" s="98"/>
      <c r="O38" s="98"/>
      <c r="P38" s="98"/>
      <c r="Q38" s="98"/>
      <c r="R38" s="24" t="s">
        <v>553</v>
      </c>
      <c r="S38" s="10" t="s">
        <v>511</v>
      </c>
      <c r="T38" s="98"/>
      <c r="U38" s="100"/>
      <c r="V38" s="98"/>
      <c r="W38" s="98"/>
    </row>
    <row r="39" spans="1:23" ht="19.5" customHeight="1" x14ac:dyDescent="0.2">
      <c r="A39" s="98"/>
      <c r="B39" s="98"/>
      <c r="C39" s="98"/>
      <c r="D39" s="98"/>
      <c r="E39" s="98"/>
      <c r="F39" s="98"/>
      <c r="G39" s="98"/>
      <c r="H39" s="91"/>
      <c r="I39" s="98"/>
      <c r="J39" s="98"/>
      <c r="K39" s="98"/>
      <c r="L39" s="98"/>
      <c r="M39" s="98"/>
      <c r="N39" s="98"/>
      <c r="O39" s="98"/>
      <c r="P39" s="98"/>
      <c r="Q39" s="98"/>
      <c r="R39" s="24" t="s">
        <v>554</v>
      </c>
      <c r="S39" s="10" t="s">
        <v>513</v>
      </c>
      <c r="T39" s="98"/>
      <c r="U39" s="100"/>
      <c r="V39" s="98"/>
      <c r="W39" s="98"/>
    </row>
    <row r="40" spans="1:23" ht="19.5" customHeight="1" x14ac:dyDescent="0.2">
      <c r="A40" s="98"/>
      <c r="B40" s="98"/>
      <c r="C40" s="98"/>
      <c r="D40" s="98"/>
      <c r="E40" s="98"/>
      <c r="F40" s="98"/>
      <c r="G40" s="98"/>
      <c r="H40" s="91"/>
      <c r="I40" s="98"/>
      <c r="J40" s="98"/>
      <c r="K40" s="98"/>
      <c r="L40" s="98"/>
      <c r="M40" s="98"/>
      <c r="N40" s="98"/>
      <c r="O40" s="98"/>
      <c r="P40" s="98"/>
      <c r="Q40" s="98"/>
      <c r="R40" s="24" t="s">
        <v>555</v>
      </c>
      <c r="S40" s="10" t="s">
        <v>517</v>
      </c>
      <c r="T40" s="98"/>
      <c r="U40" s="100"/>
      <c r="V40" s="98"/>
      <c r="W40" s="98"/>
    </row>
    <row r="41" spans="1:23" ht="19.5" customHeight="1" x14ac:dyDescent="0.2">
      <c r="A41" s="98"/>
      <c r="B41" s="98"/>
      <c r="C41" s="98"/>
      <c r="D41" s="98"/>
      <c r="E41" s="98"/>
      <c r="F41" s="98"/>
      <c r="G41" s="98"/>
      <c r="H41" s="91"/>
      <c r="I41" s="98"/>
      <c r="J41" s="98"/>
      <c r="K41" s="98"/>
      <c r="L41" s="98"/>
      <c r="M41" s="98"/>
      <c r="N41" s="98"/>
      <c r="O41" s="98"/>
      <c r="P41" s="98"/>
      <c r="Q41" s="98"/>
      <c r="R41" s="24" t="s">
        <v>556</v>
      </c>
      <c r="S41" s="10" t="s">
        <v>557</v>
      </c>
      <c r="T41" s="98"/>
      <c r="U41" s="100"/>
      <c r="V41" s="98"/>
      <c r="W41" s="98"/>
    </row>
    <row r="42" spans="1:23" ht="19.5" customHeight="1" x14ac:dyDescent="0.2">
      <c r="A42" s="98"/>
      <c r="B42" s="98"/>
      <c r="C42" s="98"/>
      <c r="D42" s="98"/>
      <c r="E42" s="98"/>
      <c r="F42" s="98"/>
      <c r="G42" s="98"/>
      <c r="H42" s="91"/>
      <c r="I42" s="98"/>
      <c r="J42" s="98"/>
      <c r="K42" s="98"/>
      <c r="L42" s="98"/>
      <c r="M42" s="98"/>
      <c r="N42" s="98"/>
      <c r="O42" s="98"/>
      <c r="P42" s="98"/>
      <c r="Q42" s="98"/>
      <c r="R42" s="24" t="s">
        <v>558</v>
      </c>
      <c r="S42" s="10" t="s">
        <v>519</v>
      </c>
      <c r="T42" s="98"/>
      <c r="U42" s="100"/>
      <c r="V42" s="98"/>
      <c r="W42" s="98"/>
    </row>
    <row r="43" spans="1:23" ht="19.5" customHeight="1" x14ac:dyDescent="0.2">
      <c r="A43" s="98"/>
      <c r="B43" s="98"/>
      <c r="C43" s="98"/>
      <c r="D43" s="98"/>
      <c r="E43" s="98"/>
      <c r="F43" s="98"/>
      <c r="G43" s="98"/>
      <c r="H43" s="91"/>
      <c r="I43" s="98"/>
      <c r="J43" s="98"/>
      <c r="K43" s="98"/>
      <c r="L43" s="98"/>
      <c r="M43" s="98"/>
      <c r="N43" s="98"/>
      <c r="O43" s="98"/>
      <c r="P43" s="98"/>
      <c r="Q43" s="98"/>
      <c r="R43" s="24" t="s">
        <v>559</v>
      </c>
      <c r="S43" s="10" t="s">
        <v>522</v>
      </c>
      <c r="T43" s="98"/>
      <c r="U43" s="100"/>
      <c r="V43" s="98"/>
      <c r="W43" s="98"/>
    </row>
    <row r="44" spans="1:23" ht="19.5" customHeight="1" x14ac:dyDescent="0.2">
      <c r="A44" s="98"/>
      <c r="B44" s="98"/>
      <c r="C44" s="98"/>
      <c r="D44" s="98"/>
      <c r="E44" s="98"/>
      <c r="F44" s="98"/>
      <c r="G44" s="98"/>
      <c r="H44" s="91"/>
      <c r="I44" s="98"/>
      <c r="J44" s="98"/>
      <c r="K44" s="98"/>
      <c r="L44" s="98"/>
      <c r="M44" s="98"/>
      <c r="N44" s="98"/>
      <c r="O44" s="98"/>
      <c r="P44" s="98"/>
      <c r="Q44" s="98"/>
      <c r="R44" s="24" t="s">
        <v>560</v>
      </c>
      <c r="S44" s="10" t="s">
        <v>561</v>
      </c>
      <c r="T44" s="98"/>
      <c r="U44" s="100"/>
      <c r="V44" s="98"/>
      <c r="W44" s="98"/>
    </row>
    <row r="45" spans="1:23" ht="19.5" customHeight="1" x14ac:dyDescent="0.2">
      <c r="A45" s="98"/>
      <c r="B45" s="98"/>
      <c r="C45" s="98"/>
      <c r="D45" s="98"/>
      <c r="E45" s="98"/>
      <c r="F45" s="98"/>
      <c r="G45" s="98"/>
      <c r="H45" s="91"/>
      <c r="I45" s="98"/>
      <c r="J45" s="98"/>
      <c r="K45" s="98"/>
      <c r="L45" s="98"/>
      <c r="M45" s="98"/>
      <c r="N45" s="98"/>
      <c r="O45" s="98"/>
      <c r="P45" s="98"/>
      <c r="Q45" s="98"/>
      <c r="R45" s="24" t="s">
        <v>562</v>
      </c>
      <c r="S45" s="10" t="s">
        <v>81</v>
      </c>
      <c r="T45" s="98"/>
      <c r="U45" s="100"/>
      <c r="V45" s="98"/>
      <c r="W45" s="98"/>
    </row>
    <row r="46" spans="1:23" ht="19.5" customHeight="1" x14ac:dyDescent="0.2">
      <c r="A46" s="98"/>
      <c r="B46" s="98"/>
      <c r="C46" s="98"/>
      <c r="D46" s="98"/>
      <c r="E46" s="98"/>
      <c r="F46" s="98"/>
      <c r="G46" s="98"/>
      <c r="H46" s="91"/>
      <c r="I46" s="98"/>
      <c r="J46" s="98"/>
      <c r="K46" s="98"/>
      <c r="L46" s="98"/>
      <c r="M46" s="98"/>
      <c r="N46" s="98"/>
      <c r="O46" s="98"/>
      <c r="P46" s="98"/>
      <c r="Q46" s="98"/>
      <c r="R46" s="24" t="s">
        <v>563</v>
      </c>
      <c r="S46" s="10" t="s">
        <v>486</v>
      </c>
      <c r="T46" s="98"/>
      <c r="U46" s="100"/>
      <c r="V46" s="98"/>
      <c r="W46" s="98"/>
    </row>
    <row r="47" spans="1:23" ht="19.5" customHeight="1" x14ac:dyDescent="0.2">
      <c r="A47" s="98"/>
      <c r="B47" s="98"/>
      <c r="C47" s="98"/>
      <c r="D47" s="98"/>
      <c r="E47" s="98"/>
      <c r="F47" s="98"/>
      <c r="G47" s="98"/>
      <c r="H47" s="91"/>
      <c r="I47" s="98"/>
      <c r="J47" s="98"/>
      <c r="K47" s="98"/>
      <c r="L47" s="98"/>
      <c r="M47" s="98"/>
      <c r="N47" s="98"/>
      <c r="O47" s="98"/>
      <c r="P47" s="98"/>
      <c r="Q47" s="98"/>
      <c r="R47" s="24" t="s">
        <v>564</v>
      </c>
      <c r="S47" s="10" t="s">
        <v>25</v>
      </c>
      <c r="T47" s="98"/>
      <c r="U47" s="100"/>
      <c r="V47" s="98"/>
      <c r="W47" s="98"/>
    </row>
    <row r="48" spans="1:23" ht="19.5" customHeight="1" x14ac:dyDescent="0.2">
      <c r="A48" s="98"/>
      <c r="B48" s="98"/>
      <c r="C48" s="98"/>
      <c r="D48" s="98"/>
      <c r="E48" s="98"/>
      <c r="F48" s="98"/>
      <c r="G48" s="98"/>
      <c r="H48" s="91"/>
      <c r="I48" s="98"/>
      <c r="J48" s="98"/>
      <c r="K48" s="98"/>
      <c r="L48" s="98"/>
      <c r="M48" s="98"/>
      <c r="N48" s="98"/>
      <c r="O48" s="98"/>
      <c r="P48" s="98"/>
      <c r="Q48" s="98"/>
      <c r="R48" s="24" t="s">
        <v>565</v>
      </c>
      <c r="S48" s="10" t="s">
        <v>25</v>
      </c>
      <c r="T48" s="98"/>
      <c r="U48" s="100"/>
      <c r="V48" s="98"/>
      <c r="W48" s="98"/>
    </row>
    <row r="49" spans="1:23" ht="19.5" customHeight="1" x14ac:dyDescent="0.2">
      <c r="A49" s="98" t="s">
        <v>50</v>
      </c>
      <c r="B49" s="98">
        <v>748</v>
      </c>
      <c r="C49" s="98" t="s">
        <v>489</v>
      </c>
      <c r="D49" s="98" t="s">
        <v>495</v>
      </c>
      <c r="E49" s="98" t="s">
        <v>496</v>
      </c>
      <c r="F49" s="98" t="s">
        <v>36</v>
      </c>
      <c r="G49" s="98"/>
      <c r="H49" s="91" t="s">
        <v>566</v>
      </c>
      <c r="I49" s="98"/>
      <c r="J49" s="98" t="s">
        <v>492</v>
      </c>
      <c r="K49" s="98" t="s">
        <v>498</v>
      </c>
      <c r="L49" s="98"/>
      <c r="M49" s="98">
        <v>0</v>
      </c>
      <c r="N49" s="98" t="s">
        <v>567</v>
      </c>
      <c r="O49" s="98" t="s">
        <v>495</v>
      </c>
      <c r="P49" s="98" t="s">
        <v>501</v>
      </c>
      <c r="Q49" s="98" t="s">
        <v>31</v>
      </c>
      <c r="R49" s="24" t="s">
        <v>568</v>
      </c>
      <c r="S49" s="10" t="s">
        <v>503</v>
      </c>
      <c r="T49" s="98" t="s">
        <v>501</v>
      </c>
      <c r="U49" s="99">
        <v>0</v>
      </c>
      <c r="V49" s="98">
        <v>-359</v>
      </c>
      <c r="W49" s="98"/>
    </row>
    <row r="50" spans="1:23" ht="19.5" customHeight="1" x14ac:dyDescent="0.2">
      <c r="A50" s="98"/>
      <c r="B50" s="98"/>
      <c r="C50" s="98"/>
      <c r="D50" s="98"/>
      <c r="E50" s="98"/>
      <c r="F50" s="98"/>
      <c r="G50" s="98"/>
      <c r="H50" s="91"/>
      <c r="I50" s="98"/>
      <c r="J50" s="98"/>
      <c r="K50" s="98"/>
      <c r="L50" s="98"/>
      <c r="M50" s="98"/>
      <c r="N50" s="98"/>
      <c r="O50" s="98"/>
      <c r="P50" s="98"/>
      <c r="Q50" s="98"/>
      <c r="R50" s="24" t="s">
        <v>569</v>
      </c>
      <c r="S50" s="10" t="s">
        <v>505</v>
      </c>
      <c r="T50" s="98"/>
      <c r="U50" s="99"/>
      <c r="V50" s="98"/>
      <c r="W50" s="98"/>
    </row>
    <row r="51" spans="1:23" ht="19.5" customHeight="1" x14ac:dyDescent="0.2">
      <c r="A51" s="98"/>
      <c r="B51" s="98"/>
      <c r="C51" s="98"/>
      <c r="D51" s="98"/>
      <c r="E51" s="98"/>
      <c r="F51" s="98"/>
      <c r="G51" s="98"/>
      <c r="H51" s="91"/>
      <c r="I51" s="98"/>
      <c r="J51" s="98"/>
      <c r="K51" s="98"/>
      <c r="L51" s="98"/>
      <c r="M51" s="98"/>
      <c r="N51" s="98"/>
      <c r="O51" s="98"/>
      <c r="P51" s="98"/>
      <c r="Q51" s="98"/>
      <c r="R51" s="24" t="s">
        <v>570</v>
      </c>
      <c r="S51" s="10" t="s">
        <v>528</v>
      </c>
      <c r="T51" s="98"/>
      <c r="U51" s="99"/>
      <c r="V51" s="98"/>
      <c r="W51" s="98"/>
    </row>
    <row r="52" spans="1:23" ht="19.5" customHeight="1" x14ac:dyDescent="0.2">
      <c r="A52" s="98"/>
      <c r="B52" s="98"/>
      <c r="C52" s="98"/>
      <c r="D52" s="98"/>
      <c r="E52" s="98"/>
      <c r="F52" s="98"/>
      <c r="G52" s="98"/>
      <c r="H52" s="91"/>
      <c r="I52" s="98"/>
      <c r="J52" s="98"/>
      <c r="K52" s="98"/>
      <c r="L52" s="98"/>
      <c r="M52" s="98"/>
      <c r="N52" s="98"/>
      <c r="O52" s="98"/>
      <c r="P52" s="98"/>
      <c r="Q52" s="98"/>
      <c r="R52" s="24" t="s">
        <v>506</v>
      </c>
      <c r="S52" s="10" t="s">
        <v>507</v>
      </c>
      <c r="T52" s="98"/>
      <c r="U52" s="99"/>
      <c r="V52" s="98"/>
      <c r="W52" s="98"/>
    </row>
    <row r="53" spans="1:23" ht="19.5" customHeight="1" x14ac:dyDescent="0.2">
      <c r="A53" s="98"/>
      <c r="B53" s="98"/>
      <c r="C53" s="98"/>
      <c r="D53" s="98"/>
      <c r="E53" s="98"/>
      <c r="F53" s="98"/>
      <c r="G53" s="98"/>
      <c r="H53" s="91"/>
      <c r="I53" s="98"/>
      <c r="J53" s="98"/>
      <c r="K53" s="98"/>
      <c r="L53" s="98"/>
      <c r="M53" s="98"/>
      <c r="N53" s="98"/>
      <c r="O53" s="98"/>
      <c r="P53" s="98"/>
      <c r="Q53" s="98"/>
      <c r="R53" s="24" t="s">
        <v>508</v>
      </c>
      <c r="S53" s="10" t="s">
        <v>509</v>
      </c>
      <c r="T53" s="98"/>
      <c r="U53" s="99"/>
      <c r="V53" s="98"/>
      <c r="W53" s="98"/>
    </row>
    <row r="54" spans="1:23" ht="19.5" customHeight="1" x14ac:dyDescent="0.2">
      <c r="A54" s="98"/>
      <c r="B54" s="98"/>
      <c r="C54" s="98"/>
      <c r="D54" s="98"/>
      <c r="E54" s="98"/>
      <c r="F54" s="98"/>
      <c r="G54" s="98"/>
      <c r="H54" s="91"/>
      <c r="I54" s="98"/>
      <c r="J54" s="98"/>
      <c r="K54" s="98"/>
      <c r="L54" s="98"/>
      <c r="M54" s="98"/>
      <c r="N54" s="98"/>
      <c r="O54" s="98"/>
      <c r="P54" s="98"/>
      <c r="Q54" s="98"/>
      <c r="R54" s="24" t="s">
        <v>571</v>
      </c>
      <c r="S54" s="10" t="s">
        <v>511</v>
      </c>
      <c r="T54" s="98"/>
      <c r="U54" s="99"/>
      <c r="V54" s="98"/>
      <c r="W54" s="98"/>
    </row>
    <row r="55" spans="1:23" ht="19.5" customHeight="1" x14ac:dyDescent="0.2">
      <c r="A55" s="98"/>
      <c r="B55" s="98"/>
      <c r="C55" s="98"/>
      <c r="D55" s="98"/>
      <c r="E55" s="98"/>
      <c r="F55" s="98"/>
      <c r="G55" s="98"/>
      <c r="H55" s="91"/>
      <c r="I55" s="98"/>
      <c r="J55" s="98"/>
      <c r="K55" s="98"/>
      <c r="L55" s="98"/>
      <c r="M55" s="98"/>
      <c r="N55" s="98"/>
      <c r="O55" s="98"/>
      <c r="P55" s="98"/>
      <c r="Q55" s="98"/>
      <c r="R55" s="24" t="s">
        <v>572</v>
      </c>
      <c r="S55" s="10" t="s">
        <v>513</v>
      </c>
      <c r="T55" s="98"/>
      <c r="U55" s="99"/>
      <c r="V55" s="98"/>
      <c r="W55" s="98"/>
    </row>
    <row r="56" spans="1:23" ht="19.5" customHeight="1" x14ac:dyDescent="0.2">
      <c r="A56" s="98"/>
      <c r="B56" s="98"/>
      <c r="C56" s="98"/>
      <c r="D56" s="98"/>
      <c r="E56" s="98"/>
      <c r="F56" s="98"/>
      <c r="G56" s="98"/>
      <c r="H56" s="91"/>
      <c r="I56" s="98"/>
      <c r="J56" s="98"/>
      <c r="K56" s="98"/>
      <c r="L56" s="98"/>
      <c r="M56" s="98"/>
      <c r="N56" s="98"/>
      <c r="O56" s="98"/>
      <c r="P56" s="98"/>
      <c r="Q56" s="98"/>
      <c r="R56" s="24" t="s">
        <v>573</v>
      </c>
      <c r="S56" s="10" t="s">
        <v>517</v>
      </c>
      <c r="T56" s="98"/>
      <c r="U56" s="99"/>
      <c r="V56" s="98"/>
      <c r="W56" s="98"/>
    </row>
    <row r="57" spans="1:23" ht="19.5" customHeight="1" x14ac:dyDescent="0.2">
      <c r="A57" s="98"/>
      <c r="B57" s="98"/>
      <c r="C57" s="98"/>
      <c r="D57" s="98"/>
      <c r="E57" s="98"/>
      <c r="F57" s="98"/>
      <c r="G57" s="98"/>
      <c r="H57" s="91"/>
      <c r="I57" s="98"/>
      <c r="J57" s="98"/>
      <c r="K57" s="98"/>
      <c r="L57" s="98"/>
      <c r="M57" s="98"/>
      <c r="N57" s="98"/>
      <c r="O57" s="98"/>
      <c r="P57" s="98"/>
      <c r="Q57" s="98"/>
      <c r="R57" s="24" t="s">
        <v>574</v>
      </c>
      <c r="S57" s="10" t="s">
        <v>557</v>
      </c>
      <c r="T57" s="98"/>
      <c r="U57" s="99"/>
      <c r="V57" s="98"/>
      <c r="W57" s="98"/>
    </row>
    <row r="58" spans="1:23" ht="19.5" customHeight="1" x14ac:dyDescent="0.2">
      <c r="A58" s="98"/>
      <c r="B58" s="98"/>
      <c r="C58" s="98"/>
      <c r="D58" s="98"/>
      <c r="E58" s="98"/>
      <c r="F58" s="98"/>
      <c r="G58" s="98"/>
      <c r="H58" s="91"/>
      <c r="I58" s="98"/>
      <c r="J58" s="98"/>
      <c r="K58" s="98"/>
      <c r="L58" s="98"/>
      <c r="M58" s="98"/>
      <c r="N58" s="98"/>
      <c r="O58" s="98"/>
      <c r="P58" s="98"/>
      <c r="Q58" s="98"/>
      <c r="R58" s="24" t="s">
        <v>575</v>
      </c>
      <c r="S58" s="10" t="s">
        <v>576</v>
      </c>
      <c r="T58" s="98"/>
      <c r="U58" s="99"/>
      <c r="V58" s="98"/>
      <c r="W58" s="98"/>
    </row>
    <row r="59" spans="1:23" ht="19.5" customHeight="1" x14ac:dyDescent="0.2">
      <c r="A59" s="98"/>
      <c r="B59" s="98"/>
      <c r="C59" s="98"/>
      <c r="D59" s="98"/>
      <c r="E59" s="98"/>
      <c r="F59" s="98"/>
      <c r="G59" s="98"/>
      <c r="H59" s="91"/>
      <c r="I59" s="98"/>
      <c r="J59" s="98"/>
      <c r="K59" s="98"/>
      <c r="L59" s="98"/>
      <c r="M59" s="98"/>
      <c r="N59" s="98"/>
      <c r="O59" s="98"/>
      <c r="P59" s="98"/>
      <c r="Q59" s="98"/>
      <c r="R59" s="24" t="s">
        <v>577</v>
      </c>
      <c r="S59" s="10" t="s">
        <v>519</v>
      </c>
      <c r="T59" s="98"/>
      <c r="U59" s="99"/>
      <c r="V59" s="98"/>
      <c r="W59" s="98"/>
    </row>
    <row r="60" spans="1:23" ht="19.5" customHeight="1" x14ac:dyDescent="0.2">
      <c r="A60" s="98"/>
      <c r="B60" s="98"/>
      <c r="C60" s="98"/>
      <c r="D60" s="98"/>
      <c r="E60" s="98"/>
      <c r="F60" s="98"/>
      <c r="G60" s="98"/>
      <c r="H60" s="91"/>
      <c r="I60" s="98"/>
      <c r="J60" s="98"/>
      <c r="K60" s="98"/>
      <c r="L60" s="98"/>
      <c r="M60" s="98"/>
      <c r="N60" s="98"/>
      <c r="O60" s="98"/>
      <c r="P60" s="98"/>
      <c r="Q60" s="98"/>
      <c r="R60" s="24" t="s">
        <v>578</v>
      </c>
      <c r="S60" s="10" t="s">
        <v>522</v>
      </c>
      <c r="T60" s="98"/>
      <c r="U60" s="99"/>
      <c r="V60" s="98"/>
      <c r="W60" s="98"/>
    </row>
    <row r="61" spans="1:23" ht="19.5" customHeight="1" x14ac:dyDescent="0.2">
      <c r="A61" s="98"/>
      <c r="B61" s="98"/>
      <c r="C61" s="98"/>
      <c r="D61" s="98"/>
      <c r="E61" s="98"/>
      <c r="F61" s="98"/>
      <c r="G61" s="98"/>
      <c r="H61" s="91"/>
      <c r="I61" s="98"/>
      <c r="J61" s="98"/>
      <c r="K61" s="98"/>
      <c r="L61" s="98"/>
      <c r="M61" s="98"/>
      <c r="N61" s="98"/>
      <c r="O61" s="98"/>
      <c r="P61" s="98"/>
      <c r="Q61" s="98"/>
      <c r="R61" s="24" t="s">
        <v>579</v>
      </c>
      <c r="S61" s="10" t="s">
        <v>522</v>
      </c>
      <c r="T61" s="98"/>
      <c r="U61" s="99"/>
      <c r="V61" s="98"/>
      <c r="W61" s="98"/>
    </row>
    <row r="62" spans="1:23" ht="19.5" customHeight="1" x14ac:dyDescent="0.2">
      <c r="A62" s="98"/>
      <c r="B62" s="98"/>
      <c r="C62" s="98"/>
      <c r="D62" s="98"/>
      <c r="E62" s="98"/>
      <c r="F62" s="98"/>
      <c r="G62" s="98"/>
      <c r="H62" s="91"/>
      <c r="I62" s="98"/>
      <c r="J62" s="98"/>
      <c r="K62" s="98"/>
      <c r="L62" s="98"/>
      <c r="M62" s="98"/>
      <c r="N62" s="98"/>
      <c r="O62" s="98"/>
      <c r="P62" s="98"/>
      <c r="Q62" s="98"/>
      <c r="R62" s="24" t="s">
        <v>580</v>
      </c>
      <c r="S62" s="10" t="s">
        <v>25</v>
      </c>
      <c r="T62" s="98"/>
      <c r="U62" s="99"/>
      <c r="V62" s="98"/>
      <c r="W62" s="98"/>
    </row>
    <row r="63" spans="1:23" ht="19.5" customHeight="1" x14ac:dyDescent="0.2">
      <c r="A63" s="98" t="s">
        <v>50</v>
      </c>
      <c r="B63" s="98">
        <v>848</v>
      </c>
      <c r="C63" s="98" t="s">
        <v>489</v>
      </c>
      <c r="D63" s="98" t="s">
        <v>495</v>
      </c>
      <c r="E63" s="98" t="s">
        <v>581</v>
      </c>
      <c r="F63" s="98" t="s">
        <v>36</v>
      </c>
      <c r="G63" s="98"/>
      <c r="H63" s="91" t="s">
        <v>582</v>
      </c>
      <c r="I63" s="98"/>
      <c r="J63" s="98" t="s">
        <v>492</v>
      </c>
      <c r="K63" s="98" t="s">
        <v>53</v>
      </c>
      <c r="L63" s="98"/>
      <c r="M63" s="98">
        <v>0</v>
      </c>
      <c r="N63" s="98" t="s">
        <v>583</v>
      </c>
      <c r="O63" s="98" t="s">
        <v>495</v>
      </c>
      <c r="P63" s="98" t="s">
        <v>116</v>
      </c>
      <c r="Q63" s="98" t="s">
        <v>62</v>
      </c>
      <c r="R63" s="24" t="s">
        <v>584</v>
      </c>
      <c r="S63" s="10" t="s">
        <v>585</v>
      </c>
      <c r="T63" s="98" t="s">
        <v>116</v>
      </c>
      <c r="U63" s="100">
        <v>0.33333333333333298</v>
      </c>
      <c r="V63" s="98">
        <v>-122</v>
      </c>
      <c r="W63" s="98"/>
    </row>
    <row r="64" spans="1:23" ht="19.5" customHeight="1" x14ac:dyDescent="0.2">
      <c r="A64" s="98"/>
      <c r="B64" s="98"/>
      <c r="C64" s="98"/>
      <c r="D64" s="98"/>
      <c r="E64" s="98"/>
      <c r="F64" s="98"/>
      <c r="G64" s="98"/>
      <c r="H64" s="91"/>
      <c r="I64" s="98"/>
      <c r="J64" s="98"/>
      <c r="K64" s="98"/>
      <c r="L64" s="98"/>
      <c r="M64" s="98"/>
      <c r="N64" s="98"/>
      <c r="O64" s="98"/>
      <c r="P64" s="98"/>
      <c r="Q64" s="98"/>
      <c r="R64" s="24" t="s">
        <v>586</v>
      </c>
      <c r="S64" s="10" t="s">
        <v>486</v>
      </c>
      <c r="T64" s="98"/>
      <c r="U64" s="100"/>
      <c r="V64" s="98"/>
      <c r="W64" s="98"/>
    </row>
    <row r="65" spans="1:23" ht="19.5" customHeight="1" x14ac:dyDescent="0.2">
      <c r="A65" s="98"/>
      <c r="B65" s="98"/>
      <c r="C65" s="98"/>
      <c r="D65" s="98"/>
      <c r="E65" s="98"/>
      <c r="F65" s="98"/>
      <c r="G65" s="98"/>
      <c r="H65" s="91"/>
      <c r="I65" s="98"/>
      <c r="J65" s="98"/>
      <c r="K65" s="98"/>
      <c r="L65" s="98"/>
      <c r="M65" s="98"/>
      <c r="N65" s="98" t="s">
        <v>587</v>
      </c>
      <c r="O65" s="98" t="s">
        <v>495</v>
      </c>
      <c r="P65" s="98" t="s">
        <v>116</v>
      </c>
      <c r="Q65" s="98" t="s">
        <v>31</v>
      </c>
      <c r="R65" s="24" t="s">
        <v>588</v>
      </c>
      <c r="S65" s="10" t="s">
        <v>589</v>
      </c>
      <c r="T65" s="98"/>
      <c r="U65" s="100"/>
      <c r="V65" s="98"/>
      <c r="W65" s="98"/>
    </row>
    <row r="66" spans="1:23" ht="19.5" customHeight="1" x14ac:dyDescent="0.2">
      <c r="A66" s="98"/>
      <c r="B66" s="98"/>
      <c r="C66" s="98"/>
      <c r="D66" s="98"/>
      <c r="E66" s="98"/>
      <c r="F66" s="98"/>
      <c r="G66" s="98"/>
      <c r="H66" s="91"/>
      <c r="I66" s="98"/>
      <c r="J66" s="98"/>
      <c r="K66" s="98"/>
      <c r="L66" s="98"/>
      <c r="M66" s="98"/>
      <c r="N66" s="98"/>
      <c r="O66" s="98"/>
      <c r="P66" s="98"/>
      <c r="Q66" s="98"/>
      <c r="R66" s="24" t="s">
        <v>590</v>
      </c>
      <c r="S66" s="10" t="s">
        <v>589</v>
      </c>
      <c r="T66" s="98"/>
      <c r="U66" s="100"/>
      <c r="V66" s="98"/>
      <c r="W66" s="98"/>
    </row>
    <row r="67" spans="1:23" ht="19.5" customHeight="1" x14ac:dyDescent="0.2">
      <c r="A67" s="98"/>
      <c r="B67" s="98"/>
      <c r="C67" s="98"/>
      <c r="D67" s="98"/>
      <c r="E67" s="98"/>
      <c r="F67" s="98"/>
      <c r="G67" s="98"/>
      <c r="H67" s="91"/>
      <c r="I67" s="98"/>
      <c r="J67" s="98"/>
      <c r="K67" s="98"/>
      <c r="L67" s="98"/>
      <c r="M67" s="98"/>
      <c r="N67" s="98"/>
      <c r="O67" s="98"/>
      <c r="P67" s="98"/>
      <c r="Q67" s="98"/>
      <c r="R67" s="24" t="s">
        <v>591</v>
      </c>
      <c r="S67" s="10" t="s">
        <v>589</v>
      </c>
      <c r="T67" s="98"/>
      <c r="U67" s="100"/>
      <c r="V67" s="98"/>
      <c r="W67" s="98"/>
    </row>
    <row r="68" spans="1:23" ht="19.5" customHeight="1" x14ac:dyDescent="0.2">
      <c r="A68" s="98"/>
      <c r="B68" s="98"/>
      <c r="C68" s="98"/>
      <c r="D68" s="98"/>
      <c r="E68" s="98"/>
      <c r="F68" s="98"/>
      <c r="G68" s="98"/>
      <c r="H68" s="91"/>
      <c r="I68" s="98"/>
      <c r="J68" s="98"/>
      <c r="K68" s="98"/>
      <c r="L68" s="98"/>
      <c r="M68" s="98"/>
      <c r="N68" s="98"/>
      <c r="O68" s="98"/>
      <c r="P68" s="98"/>
      <c r="Q68" s="98"/>
      <c r="R68" s="24" t="s">
        <v>592</v>
      </c>
      <c r="S68" s="10" t="s">
        <v>486</v>
      </c>
      <c r="T68" s="98"/>
      <c r="U68" s="100"/>
      <c r="V68" s="98"/>
      <c r="W68" s="98"/>
    </row>
    <row r="69" spans="1:23" ht="19.5" customHeight="1" x14ac:dyDescent="0.2">
      <c r="A69" s="98"/>
      <c r="B69" s="98"/>
      <c r="C69" s="98"/>
      <c r="D69" s="98"/>
      <c r="E69" s="98"/>
      <c r="F69" s="98"/>
      <c r="G69" s="98"/>
      <c r="H69" s="91"/>
      <c r="I69" s="98"/>
      <c r="J69" s="98"/>
      <c r="K69" s="98"/>
      <c r="L69" s="98"/>
      <c r="M69" s="98"/>
      <c r="N69" s="98"/>
      <c r="O69" s="98"/>
      <c r="P69" s="98"/>
      <c r="Q69" s="98"/>
      <c r="R69" s="24" t="s">
        <v>593</v>
      </c>
      <c r="S69" s="10" t="s">
        <v>25</v>
      </c>
      <c r="T69" s="98"/>
      <c r="U69" s="100"/>
      <c r="V69" s="98"/>
      <c r="W69" s="98"/>
    </row>
    <row r="70" spans="1:23" ht="19.5" customHeight="1" x14ac:dyDescent="0.2">
      <c r="A70" s="98"/>
      <c r="B70" s="98"/>
      <c r="C70" s="98"/>
      <c r="D70" s="98"/>
      <c r="E70" s="98"/>
      <c r="F70" s="98"/>
      <c r="G70" s="98"/>
      <c r="H70" s="91"/>
      <c r="I70" s="98"/>
      <c r="J70" s="98"/>
      <c r="K70" s="98"/>
      <c r="L70" s="98"/>
      <c r="M70" s="98"/>
      <c r="N70" s="98" t="s">
        <v>594</v>
      </c>
      <c r="O70" s="98" t="s">
        <v>495</v>
      </c>
      <c r="P70" s="98" t="s">
        <v>116</v>
      </c>
      <c r="Q70" s="98" t="s">
        <v>31</v>
      </c>
      <c r="R70" s="24" t="s">
        <v>595</v>
      </c>
      <c r="S70" s="10" t="s">
        <v>589</v>
      </c>
      <c r="T70" s="98"/>
      <c r="U70" s="100"/>
      <c r="V70" s="98"/>
      <c r="W70" s="98"/>
    </row>
    <row r="71" spans="1:23" ht="19.5" customHeight="1" x14ac:dyDescent="0.2">
      <c r="A71" s="98"/>
      <c r="B71" s="98"/>
      <c r="C71" s="98"/>
      <c r="D71" s="98"/>
      <c r="E71" s="98"/>
      <c r="F71" s="98"/>
      <c r="G71" s="98"/>
      <c r="H71" s="91"/>
      <c r="I71" s="98"/>
      <c r="J71" s="98"/>
      <c r="K71" s="98"/>
      <c r="L71" s="98"/>
      <c r="M71" s="98"/>
      <c r="N71" s="98"/>
      <c r="O71" s="98"/>
      <c r="P71" s="98"/>
      <c r="Q71" s="98"/>
      <c r="R71" s="24" t="s">
        <v>596</v>
      </c>
      <c r="S71" s="10" t="s">
        <v>25</v>
      </c>
      <c r="T71" s="98"/>
      <c r="U71" s="100"/>
      <c r="V71" s="98"/>
      <c r="W71" s="98"/>
    </row>
    <row r="72" spans="1:23" ht="19.5" customHeight="1" x14ac:dyDescent="0.2">
      <c r="A72" s="98" t="s">
        <v>50</v>
      </c>
      <c r="B72" s="98">
        <v>849</v>
      </c>
      <c r="C72" s="98" t="s">
        <v>489</v>
      </c>
      <c r="D72" s="98" t="s">
        <v>495</v>
      </c>
      <c r="E72" s="98" t="s">
        <v>581</v>
      </c>
      <c r="F72" s="98" t="s">
        <v>36</v>
      </c>
      <c r="G72" s="98"/>
      <c r="H72" s="91" t="s">
        <v>597</v>
      </c>
      <c r="I72" s="98"/>
      <c r="J72" s="98" t="s">
        <v>598</v>
      </c>
      <c r="K72" s="98" t="s">
        <v>53</v>
      </c>
      <c r="L72" s="98"/>
      <c r="M72" s="98">
        <v>0</v>
      </c>
      <c r="N72" s="98" t="s">
        <v>599</v>
      </c>
      <c r="O72" s="98" t="s">
        <v>600</v>
      </c>
      <c r="P72" s="98" t="s">
        <v>116</v>
      </c>
      <c r="Q72" s="98" t="s">
        <v>31</v>
      </c>
      <c r="R72" s="24" t="s">
        <v>601</v>
      </c>
      <c r="S72" s="10" t="s">
        <v>602</v>
      </c>
      <c r="T72" s="98" t="s">
        <v>116</v>
      </c>
      <c r="U72" s="99">
        <v>0</v>
      </c>
      <c r="V72" s="98">
        <v>-122</v>
      </c>
      <c r="W72" s="98"/>
    </row>
    <row r="73" spans="1:23" ht="19.5" customHeight="1" x14ac:dyDescent="0.2">
      <c r="A73" s="98"/>
      <c r="B73" s="98"/>
      <c r="C73" s="98"/>
      <c r="D73" s="98"/>
      <c r="E73" s="98"/>
      <c r="F73" s="98"/>
      <c r="G73" s="98"/>
      <c r="H73" s="91"/>
      <c r="I73" s="98"/>
      <c r="J73" s="98"/>
      <c r="K73" s="98"/>
      <c r="L73" s="98"/>
      <c r="M73" s="98"/>
      <c r="N73" s="98"/>
      <c r="O73" s="98"/>
      <c r="P73" s="98"/>
      <c r="Q73" s="98"/>
      <c r="R73" s="24" t="s">
        <v>603</v>
      </c>
      <c r="S73" s="10" t="s">
        <v>486</v>
      </c>
      <c r="T73" s="98"/>
      <c r="U73" s="99"/>
      <c r="V73" s="98"/>
      <c r="W73" s="98"/>
    </row>
    <row r="74" spans="1:23" ht="19.5" customHeight="1" x14ac:dyDescent="0.2">
      <c r="A74" s="98"/>
      <c r="B74" s="98"/>
      <c r="C74" s="98"/>
      <c r="D74" s="98"/>
      <c r="E74" s="98"/>
      <c r="F74" s="98"/>
      <c r="G74" s="98"/>
      <c r="H74" s="91"/>
      <c r="I74" s="98"/>
      <c r="J74" s="98"/>
      <c r="K74" s="98"/>
      <c r="L74" s="98"/>
      <c r="M74" s="98"/>
      <c r="N74" s="98"/>
      <c r="O74" s="98"/>
      <c r="P74" s="98"/>
      <c r="Q74" s="98"/>
      <c r="R74" s="24" t="s">
        <v>604</v>
      </c>
      <c r="S74" s="10" t="s">
        <v>25</v>
      </c>
      <c r="T74" s="98"/>
      <c r="U74" s="99"/>
      <c r="V74" s="98"/>
      <c r="W74" s="98"/>
    </row>
    <row r="75" spans="1:23" ht="19.5" customHeight="1" x14ac:dyDescent="0.2">
      <c r="A75" s="98"/>
      <c r="B75" s="98"/>
      <c r="C75" s="98"/>
      <c r="D75" s="98"/>
      <c r="E75" s="98"/>
      <c r="F75" s="98"/>
      <c r="G75" s="98"/>
      <c r="H75" s="91"/>
      <c r="I75" s="98"/>
      <c r="J75" s="98"/>
      <c r="K75" s="98"/>
      <c r="L75" s="98"/>
      <c r="M75" s="98"/>
      <c r="N75" s="98" t="s">
        <v>605</v>
      </c>
      <c r="O75" s="98" t="s">
        <v>600</v>
      </c>
      <c r="P75" s="98" t="s">
        <v>116</v>
      </c>
      <c r="Q75" s="98" t="s">
        <v>31</v>
      </c>
      <c r="R75" s="24" t="s">
        <v>606</v>
      </c>
      <c r="S75" s="10" t="s">
        <v>602</v>
      </c>
      <c r="T75" s="98"/>
      <c r="U75" s="99"/>
      <c r="V75" s="98"/>
      <c r="W75" s="98"/>
    </row>
    <row r="76" spans="1:23" ht="19.5" customHeight="1" x14ac:dyDescent="0.2">
      <c r="A76" s="98"/>
      <c r="B76" s="98"/>
      <c r="C76" s="98"/>
      <c r="D76" s="98"/>
      <c r="E76" s="98"/>
      <c r="F76" s="98"/>
      <c r="G76" s="98"/>
      <c r="H76" s="91"/>
      <c r="I76" s="98"/>
      <c r="J76" s="98"/>
      <c r="K76" s="98"/>
      <c r="L76" s="98"/>
      <c r="M76" s="98"/>
      <c r="N76" s="98"/>
      <c r="O76" s="98"/>
      <c r="P76" s="98"/>
      <c r="Q76" s="98"/>
      <c r="R76" s="24" t="s">
        <v>603</v>
      </c>
      <c r="S76" s="10" t="s">
        <v>486</v>
      </c>
      <c r="T76" s="98"/>
      <c r="U76" s="99"/>
      <c r="V76" s="98"/>
      <c r="W76" s="98"/>
    </row>
    <row r="77" spans="1:23" ht="19.5" customHeight="1" x14ac:dyDescent="0.2">
      <c r="A77" s="98"/>
      <c r="B77" s="98"/>
      <c r="C77" s="98"/>
      <c r="D77" s="98"/>
      <c r="E77" s="98"/>
      <c r="F77" s="98"/>
      <c r="G77" s="98"/>
      <c r="H77" s="91"/>
      <c r="I77" s="98"/>
      <c r="J77" s="98"/>
      <c r="K77" s="98"/>
      <c r="L77" s="98"/>
      <c r="M77" s="98"/>
      <c r="N77" s="98"/>
      <c r="O77" s="98"/>
      <c r="P77" s="98"/>
      <c r="Q77" s="98"/>
      <c r="R77" s="24" t="s">
        <v>604</v>
      </c>
      <c r="S77" s="10" t="s">
        <v>25</v>
      </c>
      <c r="T77" s="98"/>
      <c r="U77" s="99"/>
      <c r="V77" s="98"/>
      <c r="W77" s="98"/>
    </row>
    <row r="78" spans="1:23" ht="19.5" customHeight="1" x14ac:dyDescent="0.2">
      <c r="A78" s="98" t="s">
        <v>50</v>
      </c>
      <c r="B78" s="98">
        <v>850</v>
      </c>
      <c r="C78" s="98" t="s">
        <v>489</v>
      </c>
      <c r="D78" s="98" t="s">
        <v>495</v>
      </c>
      <c r="E78" s="98" t="s">
        <v>581</v>
      </c>
      <c r="F78" s="98" t="s">
        <v>36</v>
      </c>
      <c r="G78" s="98"/>
      <c r="H78" s="91" t="s">
        <v>607</v>
      </c>
      <c r="I78" s="98"/>
      <c r="J78" s="98" t="s">
        <v>598</v>
      </c>
      <c r="K78" s="98" t="s">
        <v>53</v>
      </c>
      <c r="L78" s="98"/>
      <c r="M78" s="98">
        <v>0</v>
      </c>
      <c r="N78" s="98" t="s">
        <v>608</v>
      </c>
      <c r="O78" s="98" t="s">
        <v>600</v>
      </c>
      <c r="P78" s="98" t="s">
        <v>116</v>
      </c>
      <c r="Q78" s="98" t="s">
        <v>31</v>
      </c>
      <c r="R78" s="24" t="s">
        <v>609</v>
      </c>
      <c r="S78" s="10" t="s">
        <v>602</v>
      </c>
      <c r="T78" s="98" t="s">
        <v>116</v>
      </c>
      <c r="U78" s="99">
        <v>0</v>
      </c>
      <c r="V78" s="98">
        <v>-122</v>
      </c>
      <c r="W78" s="98"/>
    </row>
    <row r="79" spans="1:23" ht="19.5" customHeight="1" x14ac:dyDescent="0.2">
      <c r="A79" s="98"/>
      <c r="B79" s="98"/>
      <c r="C79" s="98"/>
      <c r="D79" s="98"/>
      <c r="E79" s="98"/>
      <c r="F79" s="98"/>
      <c r="G79" s="98"/>
      <c r="H79" s="91"/>
      <c r="I79" s="98"/>
      <c r="J79" s="98"/>
      <c r="K79" s="98"/>
      <c r="L79" s="98"/>
      <c r="M79" s="98"/>
      <c r="N79" s="98"/>
      <c r="O79" s="98"/>
      <c r="P79" s="98"/>
      <c r="Q79" s="98"/>
      <c r="R79" s="24" t="s">
        <v>609</v>
      </c>
      <c r="S79" s="10" t="s">
        <v>602</v>
      </c>
      <c r="T79" s="98"/>
      <c r="U79" s="99"/>
      <c r="V79" s="98"/>
      <c r="W79" s="98"/>
    </row>
    <row r="80" spans="1:23" ht="19.5" customHeight="1" x14ac:dyDescent="0.2">
      <c r="A80" s="98"/>
      <c r="B80" s="98"/>
      <c r="C80" s="98"/>
      <c r="D80" s="98"/>
      <c r="E80" s="98"/>
      <c r="F80" s="98"/>
      <c r="G80" s="98"/>
      <c r="H80" s="91"/>
      <c r="I80" s="98"/>
      <c r="J80" s="98"/>
      <c r="K80" s="98"/>
      <c r="L80" s="98"/>
      <c r="M80" s="98"/>
      <c r="N80" s="98"/>
      <c r="O80" s="98"/>
      <c r="P80" s="98"/>
      <c r="Q80" s="98"/>
      <c r="R80" s="24" t="s">
        <v>610</v>
      </c>
      <c r="S80" s="10" t="s">
        <v>611</v>
      </c>
      <c r="T80" s="98"/>
      <c r="U80" s="99"/>
      <c r="V80" s="98"/>
      <c r="W80" s="98"/>
    </row>
    <row r="81" spans="1:23" ht="19.5" customHeight="1" x14ac:dyDescent="0.2">
      <c r="A81" s="98"/>
      <c r="B81" s="98"/>
      <c r="C81" s="98"/>
      <c r="D81" s="98"/>
      <c r="E81" s="98"/>
      <c r="F81" s="98"/>
      <c r="G81" s="98"/>
      <c r="H81" s="91"/>
      <c r="I81" s="98"/>
      <c r="J81" s="98"/>
      <c r="K81" s="98"/>
      <c r="L81" s="98"/>
      <c r="M81" s="98"/>
      <c r="N81" s="98" t="s">
        <v>612</v>
      </c>
      <c r="O81" s="98" t="s">
        <v>600</v>
      </c>
      <c r="P81" s="98" t="s">
        <v>116</v>
      </c>
      <c r="Q81" s="98" t="s">
        <v>31</v>
      </c>
      <c r="R81" s="24" t="s">
        <v>613</v>
      </c>
      <c r="S81" s="10" t="s">
        <v>602</v>
      </c>
      <c r="T81" s="98"/>
      <c r="U81" s="99"/>
      <c r="V81" s="98"/>
      <c r="W81" s="98"/>
    </row>
    <row r="82" spans="1:23" ht="19.5" customHeight="1" x14ac:dyDescent="0.2">
      <c r="A82" s="98"/>
      <c r="B82" s="98"/>
      <c r="C82" s="98"/>
      <c r="D82" s="98"/>
      <c r="E82" s="98"/>
      <c r="F82" s="98"/>
      <c r="G82" s="98"/>
      <c r="H82" s="91"/>
      <c r="I82" s="98"/>
      <c r="J82" s="98"/>
      <c r="K82" s="98"/>
      <c r="L82" s="98"/>
      <c r="M82" s="98"/>
      <c r="N82" s="98"/>
      <c r="O82" s="98"/>
      <c r="P82" s="98"/>
      <c r="Q82" s="98"/>
      <c r="R82" s="24" t="s">
        <v>610</v>
      </c>
      <c r="S82" s="10" t="s">
        <v>611</v>
      </c>
      <c r="T82" s="98"/>
      <c r="U82" s="99"/>
      <c r="V82" s="98"/>
      <c r="W82" s="98"/>
    </row>
    <row r="83" spans="1:23" ht="19.5" customHeight="1" x14ac:dyDescent="0.2">
      <c r="A83" s="98" t="s">
        <v>50</v>
      </c>
      <c r="B83" s="98">
        <v>851</v>
      </c>
      <c r="C83" s="98" t="s">
        <v>489</v>
      </c>
      <c r="D83" s="98" t="s">
        <v>495</v>
      </c>
      <c r="E83" s="98" t="s">
        <v>581</v>
      </c>
      <c r="F83" s="98" t="s">
        <v>36</v>
      </c>
      <c r="G83" s="98"/>
      <c r="H83" s="91" t="s">
        <v>614</v>
      </c>
      <c r="I83" s="98"/>
      <c r="J83" s="98" t="s">
        <v>598</v>
      </c>
      <c r="K83" s="98" t="s">
        <v>53</v>
      </c>
      <c r="L83" s="98"/>
      <c r="M83" s="98">
        <v>0</v>
      </c>
      <c r="N83" s="98" t="s">
        <v>615</v>
      </c>
      <c r="O83" s="98" t="s">
        <v>600</v>
      </c>
      <c r="P83" s="98" t="s">
        <v>116</v>
      </c>
      <c r="Q83" s="98" t="s">
        <v>31</v>
      </c>
      <c r="R83" s="24" t="s">
        <v>616</v>
      </c>
      <c r="S83" s="10" t="s">
        <v>602</v>
      </c>
      <c r="T83" s="98" t="s">
        <v>116</v>
      </c>
      <c r="U83" s="99">
        <v>0.25</v>
      </c>
      <c r="V83" s="98">
        <v>-122</v>
      </c>
      <c r="W83" s="98"/>
    </row>
    <row r="84" spans="1:23" ht="19.5" customHeight="1" x14ac:dyDescent="0.2">
      <c r="A84" s="98"/>
      <c r="B84" s="98"/>
      <c r="C84" s="98"/>
      <c r="D84" s="98"/>
      <c r="E84" s="98"/>
      <c r="F84" s="98"/>
      <c r="G84" s="98"/>
      <c r="H84" s="91"/>
      <c r="I84" s="98"/>
      <c r="J84" s="98"/>
      <c r="K84" s="98"/>
      <c r="L84" s="98"/>
      <c r="M84" s="98"/>
      <c r="N84" s="98"/>
      <c r="O84" s="98"/>
      <c r="P84" s="98"/>
      <c r="Q84" s="98"/>
      <c r="R84" s="24" t="s">
        <v>617</v>
      </c>
      <c r="S84" s="10" t="s">
        <v>486</v>
      </c>
      <c r="T84" s="98"/>
      <c r="U84" s="99"/>
      <c r="V84" s="98"/>
      <c r="W84" s="98"/>
    </row>
    <row r="85" spans="1:23" ht="19.5" customHeight="1" x14ac:dyDescent="0.2">
      <c r="A85" s="98"/>
      <c r="B85" s="98"/>
      <c r="C85" s="98"/>
      <c r="D85" s="98"/>
      <c r="E85" s="98"/>
      <c r="F85" s="98"/>
      <c r="G85" s="98"/>
      <c r="H85" s="91"/>
      <c r="I85" s="98"/>
      <c r="J85" s="98"/>
      <c r="K85" s="98"/>
      <c r="L85" s="98"/>
      <c r="M85" s="98"/>
      <c r="N85" s="98"/>
      <c r="O85" s="98"/>
      <c r="P85" s="98"/>
      <c r="Q85" s="98"/>
      <c r="R85" s="24" t="s">
        <v>618</v>
      </c>
      <c r="S85" s="10" t="s">
        <v>611</v>
      </c>
      <c r="T85" s="98"/>
      <c r="U85" s="99"/>
      <c r="V85" s="98"/>
      <c r="W85" s="98"/>
    </row>
    <row r="86" spans="1:23" ht="19.5" customHeight="1" x14ac:dyDescent="0.2">
      <c r="A86" s="98"/>
      <c r="B86" s="98"/>
      <c r="C86" s="98"/>
      <c r="D86" s="98"/>
      <c r="E86" s="98"/>
      <c r="F86" s="98"/>
      <c r="G86" s="98"/>
      <c r="H86" s="91"/>
      <c r="I86" s="98"/>
      <c r="J86" s="98"/>
      <c r="K86" s="98"/>
      <c r="L86" s="98"/>
      <c r="M86" s="98"/>
      <c r="N86" s="98" t="s">
        <v>619</v>
      </c>
      <c r="O86" s="98" t="s">
        <v>600</v>
      </c>
      <c r="P86" s="98" t="s">
        <v>116</v>
      </c>
      <c r="Q86" s="98" t="s">
        <v>62</v>
      </c>
      <c r="R86" s="24" t="s">
        <v>620</v>
      </c>
      <c r="S86" s="10" t="s">
        <v>602</v>
      </c>
      <c r="T86" s="98"/>
      <c r="U86" s="99"/>
      <c r="V86" s="98"/>
      <c r="W86" s="98"/>
    </row>
    <row r="87" spans="1:23" ht="19.5" customHeight="1" x14ac:dyDescent="0.2">
      <c r="A87" s="98"/>
      <c r="B87" s="98"/>
      <c r="C87" s="98"/>
      <c r="D87" s="98"/>
      <c r="E87" s="98"/>
      <c r="F87" s="98"/>
      <c r="G87" s="98"/>
      <c r="H87" s="91"/>
      <c r="I87" s="98"/>
      <c r="J87" s="98"/>
      <c r="K87" s="98"/>
      <c r="L87" s="98"/>
      <c r="M87" s="98"/>
      <c r="N87" s="98"/>
      <c r="O87" s="98"/>
      <c r="P87" s="98"/>
      <c r="Q87" s="98"/>
      <c r="R87" s="24" t="s">
        <v>621</v>
      </c>
      <c r="S87" s="10" t="s">
        <v>486</v>
      </c>
      <c r="T87" s="98"/>
      <c r="U87" s="99"/>
      <c r="V87" s="98"/>
      <c r="W87" s="98"/>
    </row>
    <row r="88" spans="1:23" ht="19.5" customHeight="1" x14ac:dyDescent="0.2">
      <c r="A88" s="98"/>
      <c r="B88" s="98"/>
      <c r="C88" s="98"/>
      <c r="D88" s="98"/>
      <c r="E88" s="98"/>
      <c r="F88" s="98"/>
      <c r="G88" s="98"/>
      <c r="H88" s="91"/>
      <c r="I88" s="98"/>
      <c r="J88" s="98"/>
      <c r="K88" s="98"/>
      <c r="L88" s="98"/>
      <c r="M88" s="98"/>
      <c r="N88" s="98" t="s">
        <v>622</v>
      </c>
      <c r="O88" s="98" t="s">
        <v>600</v>
      </c>
      <c r="P88" s="98" t="s">
        <v>116</v>
      </c>
      <c r="Q88" s="98" t="s">
        <v>31</v>
      </c>
      <c r="R88" s="24" t="s">
        <v>623</v>
      </c>
      <c r="S88" s="10" t="s">
        <v>602</v>
      </c>
      <c r="T88" s="98"/>
      <c r="U88" s="99"/>
      <c r="V88" s="98"/>
      <c r="W88" s="98"/>
    </row>
    <row r="89" spans="1:23" ht="19.5" customHeight="1" x14ac:dyDescent="0.2">
      <c r="A89" s="98"/>
      <c r="B89" s="98"/>
      <c r="C89" s="98"/>
      <c r="D89" s="98"/>
      <c r="E89" s="98"/>
      <c r="F89" s="98"/>
      <c r="G89" s="98"/>
      <c r="H89" s="91"/>
      <c r="I89" s="98"/>
      <c r="J89" s="98"/>
      <c r="K89" s="98"/>
      <c r="L89" s="98"/>
      <c r="M89" s="98"/>
      <c r="N89" s="98"/>
      <c r="O89" s="98"/>
      <c r="P89" s="98"/>
      <c r="Q89" s="98"/>
      <c r="R89" s="24" t="s">
        <v>618</v>
      </c>
      <c r="S89" s="10" t="s">
        <v>611</v>
      </c>
      <c r="T89" s="98"/>
      <c r="U89" s="99"/>
      <c r="V89" s="98"/>
      <c r="W89" s="98"/>
    </row>
    <row r="90" spans="1:23" ht="19.5" customHeight="1" x14ac:dyDescent="0.2">
      <c r="A90" s="98"/>
      <c r="B90" s="98"/>
      <c r="C90" s="98"/>
      <c r="D90" s="98"/>
      <c r="E90" s="98"/>
      <c r="F90" s="98"/>
      <c r="G90" s="98"/>
      <c r="H90" s="91"/>
      <c r="I90" s="98"/>
      <c r="J90" s="98"/>
      <c r="K90" s="98"/>
      <c r="L90" s="98"/>
      <c r="M90" s="98"/>
      <c r="N90" s="98" t="s">
        <v>624</v>
      </c>
      <c r="O90" s="98" t="s">
        <v>600</v>
      </c>
      <c r="P90" s="98" t="s">
        <v>116</v>
      </c>
      <c r="Q90" s="98" t="s">
        <v>31</v>
      </c>
      <c r="R90" s="24" t="s">
        <v>625</v>
      </c>
      <c r="S90" s="10" t="s">
        <v>602</v>
      </c>
      <c r="T90" s="98"/>
      <c r="U90" s="99"/>
      <c r="V90" s="98"/>
      <c r="W90" s="98"/>
    </row>
    <row r="91" spans="1:23" ht="19.5" customHeight="1" x14ac:dyDescent="0.2">
      <c r="A91" s="98"/>
      <c r="B91" s="98"/>
      <c r="C91" s="98"/>
      <c r="D91" s="98"/>
      <c r="E91" s="98"/>
      <c r="F91" s="98"/>
      <c r="G91" s="98"/>
      <c r="H91" s="91"/>
      <c r="I91" s="98"/>
      <c r="J91" s="98"/>
      <c r="K91" s="98"/>
      <c r="L91" s="98"/>
      <c r="M91" s="98"/>
      <c r="N91" s="98"/>
      <c r="O91" s="98"/>
      <c r="P91" s="98"/>
      <c r="Q91" s="98"/>
      <c r="R91" s="24" t="s">
        <v>618</v>
      </c>
      <c r="S91" s="10" t="s">
        <v>611</v>
      </c>
      <c r="T91" s="98"/>
      <c r="U91" s="99"/>
      <c r="V91" s="98"/>
      <c r="W91" s="98"/>
    </row>
    <row r="92" spans="1:23" ht="22.5" customHeight="1" x14ac:dyDescent="0.2">
      <c r="A92" s="101" t="s">
        <v>50</v>
      </c>
      <c r="B92" s="101">
        <v>852</v>
      </c>
      <c r="C92" s="101" t="s">
        <v>489</v>
      </c>
      <c r="D92" s="101" t="s">
        <v>495</v>
      </c>
      <c r="E92" s="101" t="s">
        <v>581</v>
      </c>
      <c r="F92" s="101" t="s">
        <v>36</v>
      </c>
      <c r="G92" s="101"/>
      <c r="H92" s="91" t="s">
        <v>626</v>
      </c>
      <c r="I92" s="101"/>
      <c r="J92" s="101" t="s">
        <v>492</v>
      </c>
      <c r="K92" s="101" t="s">
        <v>53</v>
      </c>
      <c r="L92" s="101"/>
      <c r="M92" s="101">
        <v>0</v>
      </c>
      <c r="N92" s="101" t="s">
        <v>627</v>
      </c>
      <c r="O92" s="101" t="s">
        <v>628</v>
      </c>
      <c r="P92" s="101" t="s">
        <v>116</v>
      </c>
      <c r="Q92" s="101" t="s">
        <v>62</v>
      </c>
      <c r="R92" s="46" t="s">
        <v>629</v>
      </c>
      <c r="S92" s="61" t="s">
        <v>602</v>
      </c>
      <c r="T92" s="101" t="s">
        <v>116</v>
      </c>
      <c r="U92" s="102">
        <v>0.5</v>
      </c>
      <c r="V92" s="101">
        <v>-122</v>
      </c>
      <c r="W92" s="101"/>
    </row>
    <row r="93" spans="1:23" ht="22.5" customHeight="1" x14ac:dyDescent="0.2">
      <c r="A93" s="101"/>
      <c r="B93" s="101"/>
      <c r="C93" s="101"/>
      <c r="D93" s="101"/>
      <c r="E93" s="101"/>
      <c r="F93" s="101"/>
      <c r="G93" s="101"/>
      <c r="H93" s="91"/>
      <c r="I93" s="101"/>
      <c r="J93" s="101"/>
      <c r="K93" s="101"/>
      <c r="L93" s="101"/>
      <c r="M93" s="101"/>
      <c r="N93" s="101"/>
      <c r="O93" s="101"/>
      <c r="P93" s="101"/>
      <c r="Q93" s="101"/>
      <c r="R93" s="24" t="s">
        <v>630</v>
      </c>
      <c r="S93" s="10" t="s">
        <v>631</v>
      </c>
      <c r="T93" s="101"/>
      <c r="U93" s="102"/>
      <c r="V93" s="101"/>
      <c r="W93" s="101"/>
    </row>
    <row r="94" spans="1:23" ht="22.5" customHeight="1" x14ac:dyDescent="0.2">
      <c r="A94" s="101"/>
      <c r="B94" s="101"/>
      <c r="C94" s="101"/>
      <c r="D94" s="101"/>
      <c r="E94" s="101"/>
      <c r="F94" s="101"/>
      <c r="G94" s="101"/>
      <c r="H94" s="91"/>
      <c r="I94" s="101"/>
      <c r="J94" s="101"/>
      <c r="K94" s="101"/>
      <c r="L94" s="101"/>
      <c r="M94" s="101"/>
      <c r="N94" s="98" t="s">
        <v>632</v>
      </c>
      <c r="O94" s="98" t="s">
        <v>628</v>
      </c>
      <c r="P94" s="98" t="s">
        <v>116</v>
      </c>
      <c r="Q94" s="98" t="s">
        <v>31</v>
      </c>
      <c r="R94" s="24" t="s">
        <v>633</v>
      </c>
      <c r="S94" s="10" t="s">
        <v>602</v>
      </c>
      <c r="T94" s="101"/>
      <c r="U94" s="102"/>
      <c r="V94" s="101"/>
      <c r="W94" s="101"/>
    </row>
    <row r="95" spans="1:23" ht="22.5" customHeight="1" x14ac:dyDescent="0.2">
      <c r="A95" s="101"/>
      <c r="B95" s="101"/>
      <c r="C95" s="101"/>
      <c r="D95" s="101"/>
      <c r="E95" s="101"/>
      <c r="F95" s="101"/>
      <c r="G95" s="101"/>
      <c r="H95" s="91"/>
      <c r="I95" s="101"/>
      <c r="J95" s="101"/>
      <c r="K95" s="101"/>
      <c r="L95" s="101"/>
      <c r="M95" s="101"/>
      <c r="N95" s="98"/>
      <c r="O95" s="98"/>
      <c r="P95" s="98"/>
      <c r="Q95" s="98"/>
      <c r="R95" s="24" t="s">
        <v>634</v>
      </c>
      <c r="S95" s="10" t="s">
        <v>611</v>
      </c>
      <c r="T95" s="101"/>
      <c r="U95" s="102"/>
      <c r="V95" s="101"/>
      <c r="W95" s="101"/>
    </row>
    <row r="100" spans="1:2" x14ac:dyDescent="0.2">
      <c r="A100" s="12" t="s">
        <v>963</v>
      </c>
      <c r="B100" s="12">
        <v>9</v>
      </c>
    </row>
    <row r="101" spans="1:2" x14ac:dyDescent="0.2">
      <c r="A101" s="12" t="s">
        <v>959</v>
      </c>
      <c r="B101" s="12">
        <v>1</v>
      </c>
    </row>
    <row r="102" spans="1:2" x14ac:dyDescent="0.2">
      <c r="A102" s="12" t="s">
        <v>960</v>
      </c>
      <c r="B102" s="12">
        <v>13</v>
      </c>
    </row>
    <row r="103" spans="1:2" x14ac:dyDescent="0.2">
      <c r="A103" s="12" t="s">
        <v>34</v>
      </c>
      <c r="B103" s="12"/>
    </row>
    <row r="104" spans="1:2" x14ac:dyDescent="0.2">
      <c r="A104" s="12" t="s">
        <v>961</v>
      </c>
      <c r="B104" s="12">
        <v>1</v>
      </c>
    </row>
    <row r="105" spans="1:2" x14ac:dyDescent="0.2">
      <c r="A105" s="12" t="s">
        <v>962</v>
      </c>
      <c r="B105" s="12">
        <v>13</v>
      </c>
    </row>
  </sheetData>
  <mergeCells count="230">
    <mergeCell ref="P92:P93"/>
    <mergeCell ref="Q92:Q93"/>
    <mergeCell ref="T92:T95"/>
    <mergeCell ref="U92:U95"/>
    <mergeCell ref="V92:V95"/>
    <mergeCell ref="W92:W95"/>
    <mergeCell ref="P94:P95"/>
    <mergeCell ref="Q94:Q95"/>
    <mergeCell ref="J92:J95"/>
    <mergeCell ref="K92:K95"/>
    <mergeCell ref="L92:L95"/>
    <mergeCell ref="M92:M95"/>
    <mergeCell ref="N92:N93"/>
    <mergeCell ref="O92:O93"/>
    <mergeCell ref="N94:N95"/>
    <mergeCell ref="O94:O95"/>
    <mergeCell ref="M83:M91"/>
    <mergeCell ref="G83:G91"/>
    <mergeCell ref="H83:H91"/>
    <mergeCell ref="I83:I91"/>
    <mergeCell ref="J83:J91"/>
    <mergeCell ref="K83:K91"/>
    <mergeCell ref="L83:L91"/>
    <mergeCell ref="A83:A91"/>
    <mergeCell ref="B83:B91"/>
    <mergeCell ref="C83:C91"/>
    <mergeCell ref="D83:D91"/>
    <mergeCell ref="E83:E91"/>
    <mergeCell ref="F83:F91"/>
    <mergeCell ref="A92:A95"/>
    <mergeCell ref="B92:B95"/>
    <mergeCell ref="C92:C95"/>
    <mergeCell ref="D92:D95"/>
    <mergeCell ref="E92:E95"/>
    <mergeCell ref="F92:F95"/>
    <mergeCell ref="G92:G95"/>
    <mergeCell ref="H92:H95"/>
    <mergeCell ref="I92:I95"/>
    <mergeCell ref="U83:U91"/>
    <mergeCell ref="V83:V91"/>
    <mergeCell ref="W83:W91"/>
    <mergeCell ref="N86:N87"/>
    <mergeCell ref="O86:O87"/>
    <mergeCell ref="P86:P87"/>
    <mergeCell ref="Q86:Q87"/>
    <mergeCell ref="N88:N89"/>
    <mergeCell ref="O88:O89"/>
    <mergeCell ref="P88:P89"/>
    <mergeCell ref="N83:N85"/>
    <mergeCell ref="O83:O85"/>
    <mergeCell ref="P83:P85"/>
    <mergeCell ref="Q83:Q85"/>
    <mergeCell ref="T83:T91"/>
    <mergeCell ref="Q88:Q89"/>
    <mergeCell ref="N90:N91"/>
    <mergeCell ref="O90:O91"/>
    <mergeCell ref="P90:P91"/>
    <mergeCell ref="Q90:Q91"/>
    <mergeCell ref="U78:U82"/>
    <mergeCell ref="V78:V82"/>
    <mergeCell ref="W78:W82"/>
    <mergeCell ref="N81:N82"/>
    <mergeCell ref="O81:O82"/>
    <mergeCell ref="P81:P82"/>
    <mergeCell ref="Q81:Q82"/>
    <mergeCell ref="M78:M82"/>
    <mergeCell ref="N78:N80"/>
    <mergeCell ref="O78:O80"/>
    <mergeCell ref="P78:P80"/>
    <mergeCell ref="Q78:Q80"/>
    <mergeCell ref="T78:T82"/>
    <mergeCell ref="G78:G82"/>
    <mergeCell ref="H78:H82"/>
    <mergeCell ref="I78:I82"/>
    <mergeCell ref="J78:J82"/>
    <mergeCell ref="K78:K82"/>
    <mergeCell ref="L78:L82"/>
    <mergeCell ref="A78:A82"/>
    <mergeCell ref="B78:B82"/>
    <mergeCell ref="C78:C82"/>
    <mergeCell ref="D78:D82"/>
    <mergeCell ref="E78:E82"/>
    <mergeCell ref="F78:F82"/>
    <mergeCell ref="V72:V77"/>
    <mergeCell ref="W72:W77"/>
    <mergeCell ref="N75:N77"/>
    <mergeCell ref="O75:O77"/>
    <mergeCell ref="P75:P77"/>
    <mergeCell ref="Q75:Q77"/>
    <mergeCell ref="M72:M77"/>
    <mergeCell ref="N72:N74"/>
    <mergeCell ref="O72:O74"/>
    <mergeCell ref="P72:P74"/>
    <mergeCell ref="Q72:Q74"/>
    <mergeCell ref="T72:T77"/>
    <mergeCell ref="U72:U77"/>
    <mergeCell ref="K63:K71"/>
    <mergeCell ref="L63:L71"/>
    <mergeCell ref="M63:M71"/>
    <mergeCell ref="N65:N69"/>
    <mergeCell ref="N70:N71"/>
    <mergeCell ref="N63:N64"/>
    <mergeCell ref="A63:A71"/>
    <mergeCell ref="B63:B71"/>
    <mergeCell ref="C63:C71"/>
    <mergeCell ref="G72:G77"/>
    <mergeCell ref="H72:H77"/>
    <mergeCell ref="I72:I77"/>
    <mergeCell ref="J72:J77"/>
    <mergeCell ref="K72:K77"/>
    <mergeCell ref="L72:L77"/>
    <mergeCell ref="A72:A77"/>
    <mergeCell ref="B72:B77"/>
    <mergeCell ref="C72:C77"/>
    <mergeCell ref="D72:D77"/>
    <mergeCell ref="E72:E77"/>
    <mergeCell ref="F72:F77"/>
    <mergeCell ref="V49:V62"/>
    <mergeCell ref="W49:W62"/>
    <mergeCell ref="O49:O62"/>
    <mergeCell ref="P49:P62"/>
    <mergeCell ref="Q49:Q62"/>
    <mergeCell ref="T49:T62"/>
    <mergeCell ref="V63:V71"/>
    <mergeCell ref="W63:W71"/>
    <mergeCell ref="O65:O69"/>
    <mergeCell ref="P65:P69"/>
    <mergeCell ref="Q65:Q69"/>
    <mergeCell ref="O70:O71"/>
    <mergeCell ref="P70:P71"/>
    <mergeCell ref="Q70:Q71"/>
    <mergeCell ref="O63:O64"/>
    <mergeCell ref="P63:P64"/>
    <mergeCell ref="Q63:Q64"/>
    <mergeCell ref="T63:T71"/>
    <mergeCell ref="U63:U71"/>
    <mergeCell ref="M49:M62"/>
    <mergeCell ref="N49:N62"/>
    <mergeCell ref="G49:G62"/>
    <mergeCell ref="H49:H62"/>
    <mergeCell ref="I49:I62"/>
    <mergeCell ref="J49:J62"/>
    <mergeCell ref="K49:K62"/>
    <mergeCell ref="L49:L62"/>
    <mergeCell ref="U49:U62"/>
    <mergeCell ref="A49:A62"/>
    <mergeCell ref="B49:B62"/>
    <mergeCell ref="C49:C62"/>
    <mergeCell ref="D49:D62"/>
    <mergeCell ref="E49:E62"/>
    <mergeCell ref="F49:F62"/>
    <mergeCell ref="H63:H71"/>
    <mergeCell ref="I63:I71"/>
    <mergeCell ref="J63:J71"/>
    <mergeCell ref="D63:D71"/>
    <mergeCell ref="E63:E71"/>
    <mergeCell ref="F63:F71"/>
    <mergeCell ref="G63:G71"/>
    <mergeCell ref="U25:U48"/>
    <mergeCell ref="V25:V48"/>
    <mergeCell ref="W25:W48"/>
    <mergeCell ref="N27:N28"/>
    <mergeCell ref="O27:O28"/>
    <mergeCell ref="P27:P28"/>
    <mergeCell ref="Q27:Q28"/>
    <mergeCell ref="N29:N48"/>
    <mergeCell ref="O29:O48"/>
    <mergeCell ref="P29:P48"/>
    <mergeCell ref="M25:M48"/>
    <mergeCell ref="N25:N26"/>
    <mergeCell ref="O25:O26"/>
    <mergeCell ref="P25:P26"/>
    <mergeCell ref="Q25:Q26"/>
    <mergeCell ref="T25:T48"/>
    <mergeCell ref="Q29:Q48"/>
    <mergeCell ref="G25:G48"/>
    <mergeCell ref="H25:H48"/>
    <mergeCell ref="I25:I48"/>
    <mergeCell ref="J25:J48"/>
    <mergeCell ref="K25:K48"/>
    <mergeCell ref="L25:L48"/>
    <mergeCell ref="A25:A48"/>
    <mergeCell ref="B25:B48"/>
    <mergeCell ref="C25:C48"/>
    <mergeCell ref="D25:D48"/>
    <mergeCell ref="E25:E48"/>
    <mergeCell ref="F25:F48"/>
    <mergeCell ref="U4:U24"/>
    <mergeCell ref="V4:V24"/>
    <mergeCell ref="W4:W24"/>
    <mergeCell ref="N16:N24"/>
    <mergeCell ref="O16:O24"/>
    <mergeCell ref="P16:P24"/>
    <mergeCell ref="Q16:Q24"/>
    <mergeCell ref="M4:M24"/>
    <mergeCell ref="N4:N15"/>
    <mergeCell ref="O4:O15"/>
    <mergeCell ref="P4:P15"/>
    <mergeCell ref="Q4:Q15"/>
    <mergeCell ref="T4:T24"/>
    <mergeCell ref="G4:G24"/>
    <mergeCell ref="H4:H24"/>
    <mergeCell ref="I4:I24"/>
    <mergeCell ref="J4:J24"/>
    <mergeCell ref="K4:K24"/>
    <mergeCell ref="L4:L24"/>
    <mergeCell ref="A4:A24"/>
    <mergeCell ref="B4:B24"/>
    <mergeCell ref="C4:C24"/>
    <mergeCell ref="D4:D24"/>
    <mergeCell ref="E4:E24"/>
    <mergeCell ref="F4:F24"/>
    <mergeCell ref="M1:M2"/>
    <mergeCell ref="N1:S1"/>
    <mergeCell ref="A1:A2"/>
    <mergeCell ref="B1:B2"/>
    <mergeCell ref="C1:C2"/>
    <mergeCell ref="D1:D2"/>
    <mergeCell ref="E1:E2"/>
    <mergeCell ref="F1:F2"/>
    <mergeCell ref="T1:T2"/>
    <mergeCell ref="U1:U2"/>
    <mergeCell ref="V1:V2"/>
    <mergeCell ref="W1:W2"/>
    <mergeCell ref="G1:G2"/>
    <mergeCell ref="H1:H2"/>
    <mergeCell ref="I1:I2"/>
    <mergeCell ref="J1:J2"/>
    <mergeCell ref="K1:K2"/>
    <mergeCell ref="L1:L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8D6DC-74C4-4E46-B8D7-851B3329A6D8}">
  <sheetPr>
    <tabColor theme="5" tint="0.39997558519241921"/>
  </sheetPr>
  <dimension ref="A1:W17"/>
  <sheetViews>
    <sheetView topLeftCell="A7" workbookViewId="0">
      <selection activeCell="E15" sqref="E15"/>
    </sheetView>
  </sheetViews>
  <sheetFormatPr baseColWidth="10" defaultRowHeight="12" x14ac:dyDescent="0.2"/>
  <cols>
    <col min="1" max="1" width="21.85546875" style="8" customWidth="1"/>
    <col min="2" max="7" width="11.42578125" style="8"/>
    <col min="8" max="8" width="18.5703125" style="8" customWidth="1"/>
    <col min="9" max="16384" width="11.42578125" style="8"/>
  </cols>
  <sheetData>
    <row r="1" spans="1:23" x14ac:dyDescent="0.2">
      <c r="A1" s="103" t="s">
        <v>0</v>
      </c>
      <c r="B1" s="103" t="s">
        <v>1</v>
      </c>
      <c r="C1" s="103" t="s">
        <v>2</v>
      </c>
      <c r="D1" s="103" t="s">
        <v>3</v>
      </c>
      <c r="E1" s="103" t="s">
        <v>4</v>
      </c>
      <c r="F1" s="103" t="s">
        <v>5</v>
      </c>
      <c r="G1" s="103" t="s">
        <v>6</v>
      </c>
      <c r="H1" s="103" t="s">
        <v>7</v>
      </c>
      <c r="I1" s="103" t="s">
        <v>8</v>
      </c>
      <c r="J1" s="103" t="s">
        <v>9</v>
      </c>
      <c r="K1" s="103" t="s">
        <v>10</v>
      </c>
      <c r="L1" s="103" t="s">
        <v>11</v>
      </c>
      <c r="M1" s="103" t="s">
        <v>12</v>
      </c>
      <c r="N1" s="103" t="s">
        <v>13</v>
      </c>
      <c r="O1" s="103"/>
      <c r="P1" s="103"/>
      <c r="Q1" s="103"/>
      <c r="R1" s="103"/>
      <c r="S1" s="103"/>
      <c r="T1" s="103" t="s">
        <v>14</v>
      </c>
      <c r="U1" s="103" t="s">
        <v>15</v>
      </c>
      <c r="V1" s="103" t="s">
        <v>16</v>
      </c>
      <c r="W1" s="103" t="s">
        <v>17</v>
      </c>
    </row>
    <row r="2" spans="1:23" ht="24" x14ac:dyDescent="0.2">
      <c r="A2" s="103"/>
      <c r="B2" s="103"/>
      <c r="C2" s="103"/>
      <c r="D2" s="103"/>
      <c r="E2" s="103"/>
      <c r="F2" s="103"/>
      <c r="G2" s="103"/>
      <c r="H2" s="103"/>
      <c r="I2" s="103"/>
      <c r="J2" s="103"/>
      <c r="K2" s="103"/>
      <c r="L2" s="103"/>
      <c r="M2" s="103"/>
      <c r="N2" s="66" t="s">
        <v>13</v>
      </c>
      <c r="O2" s="66" t="s">
        <v>3</v>
      </c>
      <c r="P2" s="66" t="s">
        <v>18</v>
      </c>
      <c r="Q2" s="66" t="s">
        <v>19</v>
      </c>
      <c r="R2" s="66" t="s">
        <v>20</v>
      </c>
      <c r="S2" s="66" t="s">
        <v>21</v>
      </c>
      <c r="T2" s="103"/>
      <c r="U2" s="103"/>
      <c r="V2" s="103"/>
      <c r="W2" s="103"/>
    </row>
    <row r="3" spans="1:23" ht="30" customHeight="1" x14ac:dyDescent="0.2">
      <c r="A3" s="24" t="s">
        <v>22</v>
      </c>
      <c r="B3" s="24">
        <v>281</v>
      </c>
      <c r="C3" s="24" t="s">
        <v>635</v>
      </c>
      <c r="D3" s="24" t="s">
        <v>636</v>
      </c>
      <c r="E3" s="24" t="s">
        <v>637</v>
      </c>
      <c r="F3" s="24" t="s">
        <v>26</v>
      </c>
      <c r="G3" s="24"/>
      <c r="H3" s="64" t="s">
        <v>27</v>
      </c>
      <c r="I3" s="24"/>
      <c r="J3" s="24" t="s">
        <v>445</v>
      </c>
      <c r="K3" s="24" t="s">
        <v>636</v>
      </c>
      <c r="L3" s="24"/>
      <c r="M3" s="24">
        <v>0</v>
      </c>
      <c r="N3" s="24" t="s">
        <v>638</v>
      </c>
      <c r="O3" s="24" t="s">
        <v>639</v>
      </c>
      <c r="P3" s="24" t="s">
        <v>637</v>
      </c>
      <c r="Q3" s="24" t="s">
        <v>31</v>
      </c>
      <c r="R3" s="24"/>
      <c r="S3" s="24"/>
      <c r="T3" s="24"/>
      <c r="U3" s="33">
        <v>0</v>
      </c>
      <c r="V3" s="24" t="s">
        <v>31</v>
      </c>
      <c r="W3" s="24"/>
    </row>
    <row r="4" spans="1:23" ht="30" customHeight="1" x14ac:dyDescent="0.2">
      <c r="A4" s="24" t="s">
        <v>22</v>
      </c>
      <c r="B4" s="24">
        <v>299</v>
      </c>
      <c r="C4" s="24" t="s">
        <v>635</v>
      </c>
      <c r="D4" s="24" t="s">
        <v>636</v>
      </c>
      <c r="E4" s="24" t="s">
        <v>41</v>
      </c>
      <c r="F4" s="24" t="s">
        <v>26</v>
      </c>
      <c r="G4" s="24"/>
      <c r="H4" s="64" t="s">
        <v>27</v>
      </c>
      <c r="I4" s="24"/>
      <c r="J4" s="24" t="s">
        <v>640</v>
      </c>
      <c r="K4" s="24" t="s">
        <v>636</v>
      </c>
      <c r="L4" s="24"/>
      <c r="M4" s="24">
        <v>0</v>
      </c>
      <c r="N4" s="24" t="s">
        <v>638</v>
      </c>
      <c r="O4" s="24" t="s">
        <v>639</v>
      </c>
      <c r="P4" s="24" t="s">
        <v>41</v>
      </c>
      <c r="Q4" s="24" t="s">
        <v>31</v>
      </c>
      <c r="R4" s="24"/>
      <c r="S4" s="24"/>
      <c r="T4" s="24"/>
      <c r="U4" s="33">
        <v>0</v>
      </c>
      <c r="V4" s="24" t="s">
        <v>31</v>
      </c>
      <c r="W4" s="24"/>
    </row>
    <row r="5" spans="1:23" ht="30" customHeight="1" x14ac:dyDescent="0.2">
      <c r="A5" s="24" t="s">
        <v>22</v>
      </c>
      <c r="B5" s="24">
        <v>312</v>
      </c>
      <c r="C5" s="24" t="s">
        <v>635</v>
      </c>
      <c r="D5" s="24" t="s">
        <v>639</v>
      </c>
      <c r="E5" s="24" t="s">
        <v>491</v>
      </c>
      <c r="F5" s="24" t="s">
        <v>26</v>
      </c>
      <c r="G5" s="24"/>
      <c r="H5" s="64" t="s">
        <v>27</v>
      </c>
      <c r="I5" s="24"/>
      <c r="J5" s="24" t="s">
        <v>640</v>
      </c>
      <c r="K5" s="24" t="s">
        <v>636</v>
      </c>
      <c r="L5" s="24"/>
      <c r="M5" s="24">
        <v>0</v>
      </c>
      <c r="N5" s="24" t="s">
        <v>638</v>
      </c>
      <c r="O5" s="24" t="s">
        <v>639</v>
      </c>
      <c r="P5" s="24" t="s">
        <v>491</v>
      </c>
      <c r="Q5" s="24" t="s">
        <v>31</v>
      </c>
      <c r="R5" s="24"/>
      <c r="S5" s="24"/>
      <c r="T5" s="24"/>
      <c r="U5" s="33">
        <v>0</v>
      </c>
      <c r="V5" s="24" t="s">
        <v>31</v>
      </c>
      <c r="W5" s="24"/>
    </row>
    <row r="6" spans="1:23" ht="30" customHeight="1" x14ac:dyDescent="0.2">
      <c r="A6" s="80" t="s">
        <v>50</v>
      </c>
      <c r="B6" s="80">
        <v>880</v>
      </c>
      <c r="C6" s="80" t="s">
        <v>635</v>
      </c>
      <c r="D6" s="80" t="s">
        <v>641</v>
      </c>
      <c r="E6" s="80" t="s">
        <v>230</v>
      </c>
      <c r="F6" s="80" t="s">
        <v>26</v>
      </c>
      <c r="G6" s="80"/>
      <c r="H6" s="88" t="s">
        <v>642</v>
      </c>
      <c r="I6" s="80"/>
      <c r="J6" s="80" t="s">
        <v>640</v>
      </c>
      <c r="K6" s="80" t="s">
        <v>643</v>
      </c>
      <c r="L6" s="80"/>
      <c r="M6" s="80">
        <v>0</v>
      </c>
      <c r="N6" s="80" t="s">
        <v>644</v>
      </c>
      <c r="O6" s="80" t="s">
        <v>641</v>
      </c>
      <c r="P6" s="80" t="s">
        <v>645</v>
      </c>
      <c r="Q6" s="80" t="s">
        <v>31</v>
      </c>
      <c r="R6" s="24" t="s">
        <v>646</v>
      </c>
      <c r="S6" s="24" t="s">
        <v>645</v>
      </c>
      <c r="T6" s="80" t="s">
        <v>647</v>
      </c>
      <c r="U6" s="82">
        <v>0</v>
      </c>
      <c r="V6" s="80">
        <v>29</v>
      </c>
      <c r="W6" s="80"/>
    </row>
    <row r="7" spans="1:23" ht="30" customHeight="1" x14ac:dyDescent="0.2">
      <c r="A7" s="80"/>
      <c r="B7" s="80"/>
      <c r="C7" s="80"/>
      <c r="D7" s="80"/>
      <c r="E7" s="80"/>
      <c r="F7" s="80"/>
      <c r="G7" s="80"/>
      <c r="H7" s="88"/>
      <c r="I7" s="80"/>
      <c r="J7" s="80"/>
      <c r="K7" s="80"/>
      <c r="L7" s="80"/>
      <c r="M7" s="80"/>
      <c r="N7" s="80"/>
      <c r="O7" s="80"/>
      <c r="P7" s="80"/>
      <c r="Q7" s="80"/>
      <c r="R7" s="24" t="s">
        <v>648</v>
      </c>
      <c r="S7" s="24" t="s">
        <v>649</v>
      </c>
      <c r="T7" s="80"/>
      <c r="U7" s="82"/>
      <c r="V7" s="80"/>
      <c r="W7" s="80"/>
    </row>
    <row r="8" spans="1:23" ht="37.5" customHeight="1" x14ac:dyDescent="0.2">
      <c r="A8" s="46" t="s">
        <v>50</v>
      </c>
      <c r="B8" s="46">
        <v>881</v>
      </c>
      <c r="C8" s="46" t="s">
        <v>635</v>
      </c>
      <c r="D8" s="46" t="s">
        <v>641</v>
      </c>
      <c r="E8" s="46" t="s">
        <v>230</v>
      </c>
      <c r="F8" s="46" t="s">
        <v>26</v>
      </c>
      <c r="G8" s="46"/>
      <c r="H8" s="64" t="s">
        <v>650</v>
      </c>
      <c r="I8" s="46"/>
      <c r="J8" s="46" t="s">
        <v>640</v>
      </c>
      <c r="K8" s="46" t="s">
        <v>643</v>
      </c>
      <c r="L8" s="46"/>
      <c r="M8" s="46">
        <v>0</v>
      </c>
      <c r="N8" s="46" t="s">
        <v>651</v>
      </c>
      <c r="O8" s="46" t="s">
        <v>641</v>
      </c>
      <c r="P8" s="46" t="s">
        <v>645</v>
      </c>
      <c r="Q8" s="46" t="s">
        <v>31</v>
      </c>
      <c r="R8" s="46"/>
      <c r="S8" s="46"/>
      <c r="T8" s="46" t="s">
        <v>647</v>
      </c>
      <c r="U8" s="65">
        <v>0</v>
      </c>
      <c r="V8" s="46">
        <v>29</v>
      </c>
      <c r="W8" s="46"/>
    </row>
    <row r="12" spans="1:23" x14ac:dyDescent="0.2">
      <c r="A12" s="12" t="s">
        <v>963</v>
      </c>
      <c r="B12" s="12">
        <v>5</v>
      </c>
    </row>
    <row r="13" spans="1:23" x14ac:dyDescent="0.2">
      <c r="A13" s="12" t="s">
        <v>959</v>
      </c>
      <c r="B13" s="12">
        <v>3</v>
      </c>
    </row>
    <row r="14" spans="1:23" x14ac:dyDescent="0.2">
      <c r="A14" s="12" t="s">
        <v>960</v>
      </c>
      <c r="B14" s="12">
        <v>2</v>
      </c>
    </row>
    <row r="15" spans="1:23" x14ac:dyDescent="0.2">
      <c r="A15" s="12" t="s">
        <v>34</v>
      </c>
      <c r="B15" s="12"/>
    </row>
    <row r="16" spans="1:23" x14ac:dyDescent="0.2">
      <c r="A16" s="12" t="s">
        <v>961</v>
      </c>
      <c r="B16" s="12">
        <v>5</v>
      </c>
    </row>
    <row r="17" spans="1:2" x14ac:dyDescent="0.2">
      <c r="A17" s="12" t="s">
        <v>962</v>
      </c>
      <c r="B17" s="12"/>
    </row>
  </sheetData>
  <mergeCells count="39">
    <mergeCell ref="U6:U7"/>
    <mergeCell ref="V6:V7"/>
    <mergeCell ref="W6:W7"/>
    <mergeCell ref="M6:M7"/>
    <mergeCell ref="N6:N7"/>
    <mergeCell ref="O6:O7"/>
    <mergeCell ref="P6:P7"/>
    <mergeCell ref="Q6:Q7"/>
    <mergeCell ref="T6:T7"/>
    <mergeCell ref="L6:L7"/>
    <mergeCell ref="A6:A7"/>
    <mergeCell ref="B6:B7"/>
    <mergeCell ref="C6:C7"/>
    <mergeCell ref="D6:D7"/>
    <mergeCell ref="E6:E7"/>
    <mergeCell ref="F6:F7"/>
    <mergeCell ref="G6:G7"/>
    <mergeCell ref="H6:H7"/>
    <mergeCell ref="I6:I7"/>
    <mergeCell ref="J6:J7"/>
    <mergeCell ref="K6:K7"/>
    <mergeCell ref="W1:W2"/>
    <mergeCell ref="G1:G2"/>
    <mergeCell ref="H1:H2"/>
    <mergeCell ref="I1:I2"/>
    <mergeCell ref="J1:J2"/>
    <mergeCell ref="K1:K2"/>
    <mergeCell ref="L1:L2"/>
    <mergeCell ref="M1:M2"/>
    <mergeCell ref="N1:S1"/>
    <mergeCell ref="T1:T2"/>
    <mergeCell ref="U1:U2"/>
    <mergeCell ref="V1:V2"/>
    <mergeCell ref="F1:F2"/>
    <mergeCell ref="A1:A2"/>
    <mergeCell ref="B1:B2"/>
    <mergeCell ref="C1:C2"/>
    <mergeCell ref="D1:D2"/>
    <mergeCell ref="E1:E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AB34E-70B8-4738-ACDD-8CBAF3820A53}">
  <sheetPr>
    <tabColor theme="8" tint="0.39997558519241921"/>
  </sheetPr>
  <dimension ref="A1:W19"/>
  <sheetViews>
    <sheetView topLeftCell="A7" workbookViewId="0">
      <selection activeCell="B15" sqref="B15:B16"/>
    </sheetView>
  </sheetViews>
  <sheetFormatPr baseColWidth="10" defaultRowHeight="12" x14ac:dyDescent="0.2"/>
  <cols>
    <col min="1" max="1" width="25" style="8" customWidth="1"/>
    <col min="2" max="2" width="11.42578125" style="8"/>
    <col min="3" max="3" width="20.42578125" style="8" customWidth="1"/>
    <col min="4" max="4" width="16.42578125" style="8" customWidth="1"/>
    <col min="5" max="7" width="11.42578125" style="8"/>
    <col min="8" max="8" width="34.140625" style="8" customWidth="1"/>
    <col min="9" max="9" width="11.42578125" style="8"/>
    <col min="10" max="10" width="20" style="8" customWidth="1"/>
    <col min="11" max="13" width="11.42578125" style="8"/>
    <col min="14" max="14" width="30.5703125" style="8" customWidth="1"/>
    <col min="15" max="17" width="11.42578125" style="8"/>
    <col min="18" max="18" width="44.5703125" style="8" customWidth="1"/>
    <col min="19" max="16384" width="11.42578125" style="8"/>
  </cols>
  <sheetData>
    <row r="1" spans="1:23" x14ac:dyDescent="0.2">
      <c r="A1" s="104" t="s">
        <v>0</v>
      </c>
      <c r="B1" s="104" t="s">
        <v>1</v>
      </c>
      <c r="C1" s="104" t="s">
        <v>2</v>
      </c>
      <c r="D1" s="104" t="s">
        <v>3</v>
      </c>
      <c r="E1" s="104" t="s">
        <v>4</v>
      </c>
      <c r="F1" s="104" t="s">
        <v>5</v>
      </c>
      <c r="G1" s="104" t="s">
        <v>6</v>
      </c>
      <c r="H1" s="104" t="s">
        <v>7</v>
      </c>
      <c r="I1" s="104" t="s">
        <v>8</v>
      </c>
      <c r="J1" s="104" t="s">
        <v>9</v>
      </c>
      <c r="K1" s="104" t="s">
        <v>10</v>
      </c>
      <c r="L1" s="104" t="s">
        <v>11</v>
      </c>
      <c r="M1" s="104" t="s">
        <v>12</v>
      </c>
      <c r="N1" s="104" t="s">
        <v>13</v>
      </c>
      <c r="O1" s="104"/>
      <c r="P1" s="104"/>
      <c r="Q1" s="104"/>
      <c r="R1" s="104"/>
      <c r="S1" s="104"/>
      <c r="T1" s="104" t="s">
        <v>14</v>
      </c>
      <c r="U1" s="104" t="s">
        <v>15</v>
      </c>
      <c r="V1" s="104" t="s">
        <v>16</v>
      </c>
      <c r="W1" s="104" t="s">
        <v>17</v>
      </c>
    </row>
    <row r="2" spans="1:23" ht="24" x14ac:dyDescent="0.2">
      <c r="A2" s="104"/>
      <c r="B2" s="104"/>
      <c r="C2" s="104"/>
      <c r="D2" s="104"/>
      <c r="E2" s="104"/>
      <c r="F2" s="104"/>
      <c r="G2" s="104"/>
      <c r="H2" s="104"/>
      <c r="I2" s="104"/>
      <c r="J2" s="104"/>
      <c r="K2" s="104"/>
      <c r="L2" s="104"/>
      <c r="M2" s="104"/>
      <c r="N2" s="67" t="s">
        <v>13</v>
      </c>
      <c r="O2" s="67" t="s">
        <v>3</v>
      </c>
      <c r="P2" s="67" t="s">
        <v>18</v>
      </c>
      <c r="Q2" s="67" t="s">
        <v>19</v>
      </c>
      <c r="R2" s="67" t="s">
        <v>20</v>
      </c>
      <c r="S2" s="67" t="s">
        <v>21</v>
      </c>
      <c r="T2" s="104"/>
      <c r="U2" s="104"/>
      <c r="V2" s="104"/>
      <c r="W2" s="104"/>
    </row>
    <row r="3" spans="1:23" ht="31.5" customHeight="1" x14ac:dyDescent="0.2">
      <c r="A3" s="24" t="s">
        <v>22</v>
      </c>
      <c r="B3" s="24">
        <v>282</v>
      </c>
      <c r="C3" s="24" t="s">
        <v>652</v>
      </c>
      <c r="D3" s="24" t="s">
        <v>636</v>
      </c>
      <c r="E3" s="24" t="s">
        <v>637</v>
      </c>
      <c r="F3" s="24" t="s">
        <v>26</v>
      </c>
      <c r="G3" s="24"/>
      <c r="H3" s="64" t="s">
        <v>27</v>
      </c>
      <c r="I3" s="24"/>
      <c r="J3" s="24" t="s">
        <v>83</v>
      </c>
      <c r="K3" s="24" t="s">
        <v>636</v>
      </c>
      <c r="L3" s="24"/>
      <c r="M3" s="24">
        <v>0</v>
      </c>
      <c r="N3" s="24" t="s">
        <v>638</v>
      </c>
      <c r="O3" s="24" t="s">
        <v>126</v>
      </c>
      <c r="P3" s="24" t="s">
        <v>637</v>
      </c>
      <c r="Q3" s="24" t="s">
        <v>31</v>
      </c>
      <c r="R3" s="24"/>
      <c r="S3" s="24"/>
      <c r="T3" s="24"/>
      <c r="U3" s="33">
        <v>0</v>
      </c>
      <c r="V3" s="24" t="s">
        <v>31</v>
      </c>
      <c r="W3" s="24"/>
    </row>
    <row r="4" spans="1:23" ht="31.5" customHeight="1" x14ac:dyDescent="0.2">
      <c r="A4" s="24" t="s">
        <v>22</v>
      </c>
      <c r="B4" s="24">
        <v>285</v>
      </c>
      <c r="C4" s="24" t="s">
        <v>652</v>
      </c>
      <c r="D4" s="24" t="s">
        <v>636</v>
      </c>
      <c r="E4" s="24" t="s">
        <v>41</v>
      </c>
      <c r="F4" s="24" t="s">
        <v>26</v>
      </c>
      <c r="G4" s="24"/>
      <c r="H4" s="64" t="s">
        <v>27</v>
      </c>
      <c r="I4" s="24"/>
      <c r="J4" s="24" t="s">
        <v>83</v>
      </c>
      <c r="K4" s="24" t="s">
        <v>636</v>
      </c>
      <c r="L4" s="24"/>
      <c r="M4" s="24">
        <v>0</v>
      </c>
      <c r="N4" s="24" t="s">
        <v>638</v>
      </c>
      <c r="O4" s="24" t="s">
        <v>126</v>
      </c>
      <c r="P4" s="24" t="s">
        <v>41</v>
      </c>
      <c r="Q4" s="24" t="s">
        <v>31</v>
      </c>
      <c r="R4" s="24"/>
      <c r="S4" s="24"/>
      <c r="T4" s="24"/>
      <c r="U4" s="33">
        <v>0</v>
      </c>
      <c r="V4" s="24" t="s">
        <v>31</v>
      </c>
      <c r="W4" s="24"/>
    </row>
    <row r="5" spans="1:23" ht="31.5" customHeight="1" x14ac:dyDescent="0.2">
      <c r="A5" s="80" t="s">
        <v>78</v>
      </c>
      <c r="B5" s="80">
        <v>836</v>
      </c>
      <c r="C5" s="80" t="s">
        <v>652</v>
      </c>
      <c r="D5" s="80" t="s">
        <v>80</v>
      </c>
      <c r="E5" s="80" t="s">
        <v>653</v>
      </c>
      <c r="F5" s="80" t="s">
        <v>26</v>
      </c>
      <c r="G5" s="80"/>
      <c r="H5" s="88" t="s">
        <v>654</v>
      </c>
      <c r="I5" s="80"/>
      <c r="J5" s="80" t="s">
        <v>83</v>
      </c>
      <c r="K5" s="80" t="s">
        <v>655</v>
      </c>
      <c r="L5" s="80"/>
      <c r="M5" s="80">
        <v>0</v>
      </c>
      <c r="N5" s="80" t="s">
        <v>656</v>
      </c>
      <c r="O5" s="80" t="s">
        <v>80</v>
      </c>
      <c r="P5" s="80" t="s">
        <v>316</v>
      </c>
      <c r="Q5" s="80" t="s">
        <v>31</v>
      </c>
      <c r="R5" s="24" t="s">
        <v>657</v>
      </c>
      <c r="S5" s="24" t="s">
        <v>631</v>
      </c>
      <c r="T5" s="80" t="s">
        <v>316</v>
      </c>
      <c r="U5" s="82">
        <v>0</v>
      </c>
      <c r="V5" s="80">
        <v>89</v>
      </c>
      <c r="W5" s="80"/>
    </row>
    <row r="6" spans="1:23" ht="31.5" customHeight="1" x14ac:dyDescent="0.2">
      <c r="A6" s="80"/>
      <c r="B6" s="80"/>
      <c r="C6" s="80"/>
      <c r="D6" s="80"/>
      <c r="E6" s="80"/>
      <c r="F6" s="80"/>
      <c r="G6" s="80"/>
      <c r="H6" s="88"/>
      <c r="I6" s="80"/>
      <c r="J6" s="80"/>
      <c r="K6" s="80"/>
      <c r="L6" s="80"/>
      <c r="M6" s="80"/>
      <c r="N6" s="80"/>
      <c r="O6" s="80"/>
      <c r="P6" s="80"/>
      <c r="Q6" s="80"/>
      <c r="R6" s="24" t="s">
        <v>658</v>
      </c>
      <c r="S6" s="24" t="s">
        <v>176</v>
      </c>
      <c r="T6" s="80"/>
      <c r="U6" s="82"/>
      <c r="V6" s="80"/>
      <c r="W6" s="80"/>
    </row>
    <row r="7" spans="1:23" ht="31.5" customHeight="1" x14ac:dyDescent="0.2">
      <c r="A7" s="80"/>
      <c r="B7" s="80"/>
      <c r="C7" s="80"/>
      <c r="D7" s="80"/>
      <c r="E7" s="80"/>
      <c r="F7" s="80"/>
      <c r="G7" s="80"/>
      <c r="H7" s="88"/>
      <c r="I7" s="80"/>
      <c r="J7" s="80"/>
      <c r="K7" s="80"/>
      <c r="L7" s="80"/>
      <c r="M7" s="80"/>
      <c r="N7" s="80"/>
      <c r="O7" s="80"/>
      <c r="P7" s="80"/>
      <c r="Q7" s="80"/>
      <c r="R7" s="24" t="s">
        <v>659</v>
      </c>
      <c r="S7" s="24" t="s">
        <v>64</v>
      </c>
      <c r="T7" s="80"/>
      <c r="U7" s="82"/>
      <c r="V7" s="80"/>
      <c r="W7" s="80"/>
    </row>
    <row r="8" spans="1:23" ht="31.5" customHeight="1" x14ac:dyDescent="0.2">
      <c r="A8" s="80"/>
      <c r="B8" s="80"/>
      <c r="C8" s="80"/>
      <c r="D8" s="80"/>
      <c r="E8" s="80"/>
      <c r="F8" s="80"/>
      <c r="G8" s="80"/>
      <c r="H8" s="88"/>
      <c r="I8" s="80"/>
      <c r="J8" s="80"/>
      <c r="K8" s="80"/>
      <c r="L8" s="80"/>
      <c r="M8" s="80"/>
      <c r="N8" s="80"/>
      <c r="O8" s="80"/>
      <c r="P8" s="80"/>
      <c r="Q8" s="80"/>
      <c r="R8" s="24" t="s">
        <v>660</v>
      </c>
      <c r="S8" s="24" t="s">
        <v>55</v>
      </c>
      <c r="T8" s="80"/>
      <c r="U8" s="82"/>
      <c r="V8" s="80"/>
      <c r="W8" s="80"/>
    </row>
    <row r="9" spans="1:23" ht="31.5" customHeight="1" x14ac:dyDescent="0.2">
      <c r="A9" s="80"/>
      <c r="B9" s="80"/>
      <c r="C9" s="80"/>
      <c r="D9" s="80"/>
      <c r="E9" s="80"/>
      <c r="F9" s="80"/>
      <c r="G9" s="80"/>
      <c r="H9" s="88"/>
      <c r="I9" s="80"/>
      <c r="J9" s="80"/>
      <c r="K9" s="80"/>
      <c r="L9" s="80"/>
      <c r="M9" s="80"/>
      <c r="N9" s="80"/>
      <c r="O9" s="80"/>
      <c r="P9" s="80"/>
      <c r="Q9" s="80"/>
      <c r="R9" s="24" t="s">
        <v>661</v>
      </c>
      <c r="S9" s="24" t="s">
        <v>662</v>
      </c>
      <c r="T9" s="80"/>
      <c r="U9" s="82"/>
      <c r="V9" s="80"/>
      <c r="W9" s="80"/>
    </row>
    <row r="14" spans="1:23" x14ac:dyDescent="0.2">
      <c r="A14" s="12" t="s">
        <v>963</v>
      </c>
      <c r="B14" s="12">
        <v>3</v>
      </c>
    </row>
    <row r="15" spans="1:23" x14ac:dyDescent="0.2">
      <c r="A15" s="12" t="s">
        <v>959</v>
      </c>
      <c r="B15" s="12">
        <v>2</v>
      </c>
    </row>
    <row r="16" spans="1:23" x14ac:dyDescent="0.2">
      <c r="A16" s="12" t="s">
        <v>960</v>
      </c>
      <c r="B16" s="12">
        <v>1</v>
      </c>
    </row>
    <row r="17" spans="1:2" x14ac:dyDescent="0.2">
      <c r="A17" s="12" t="s">
        <v>34</v>
      </c>
      <c r="B17" s="12"/>
    </row>
    <row r="18" spans="1:2" x14ac:dyDescent="0.2">
      <c r="A18" s="12" t="s">
        <v>961</v>
      </c>
      <c r="B18" s="12">
        <v>3</v>
      </c>
    </row>
    <row r="19" spans="1:2" x14ac:dyDescent="0.2">
      <c r="A19" s="12" t="s">
        <v>962</v>
      </c>
      <c r="B19" s="12"/>
    </row>
  </sheetData>
  <mergeCells count="39">
    <mergeCell ref="U5:U9"/>
    <mergeCell ref="V5:V9"/>
    <mergeCell ref="W5:W9"/>
    <mergeCell ref="M5:M9"/>
    <mergeCell ref="N5:N9"/>
    <mergeCell ref="O5:O9"/>
    <mergeCell ref="P5:P9"/>
    <mergeCell ref="Q5:Q9"/>
    <mergeCell ref="T5:T9"/>
    <mergeCell ref="L5:L9"/>
    <mergeCell ref="A5:A9"/>
    <mergeCell ref="B5:B9"/>
    <mergeCell ref="C5:C9"/>
    <mergeCell ref="D5:D9"/>
    <mergeCell ref="E5:E9"/>
    <mergeCell ref="F5:F9"/>
    <mergeCell ref="G5:G9"/>
    <mergeCell ref="H5:H9"/>
    <mergeCell ref="I5:I9"/>
    <mergeCell ref="J5:J9"/>
    <mergeCell ref="K5:K9"/>
    <mergeCell ref="W1:W2"/>
    <mergeCell ref="G1:G2"/>
    <mergeCell ref="H1:H2"/>
    <mergeCell ref="I1:I2"/>
    <mergeCell ref="J1:J2"/>
    <mergeCell ref="K1:K2"/>
    <mergeCell ref="L1:L2"/>
    <mergeCell ref="M1:M2"/>
    <mergeCell ref="N1:S1"/>
    <mergeCell ref="T1:T2"/>
    <mergeCell ref="U1:U2"/>
    <mergeCell ref="V1:V2"/>
    <mergeCell ref="F1:F2"/>
    <mergeCell ref="A1:A2"/>
    <mergeCell ref="B1:B2"/>
    <mergeCell ref="C1:C2"/>
    <mergeCell ref="D1:D2"/>
    <mergeCell ref="E1:E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B5F73-9104-4226-A7AD-3666153B84E0}">
  <sheetPr>
    <tabColor rgb="FF00B050"/>
  </sheetPr>
  <dimension ref="A1:W33"/>
  <sheetViews>
    <sheetView topLeftCell="A19" workbookViewId="0">
      <selection activeCell="E31" sqref="E31"/>
    </sheetView>
  </sheetViews>
  <sheetFormatPr baseColWidth="10" defaultRowHeight="15" x14ac:dyDescent="0.25"/>
  <cols>
    <col min="1" max="1" width="24.85546875" customWidth="1"/>
    <col min="8" max="8" width="35.5703125" style="27" customWidth="1"/>
    <col min="14" max="14" width="23.7109375" customWidth="1"/>
    <col min="18" max="18" width="53" customWidth="1"/>
  </cols>
  <sheetData>
    <row r="1" spans="1:23" x14ac:dyDescent="0.25">
      <c r="A1" s="105" t="s">
        <v>0</v>
      </c>
      <c r="B1" s="105" t="s">
        <v>1</v>
      </c>
      <c r="C1" s="105" t="s">
        <v>2</v>
      </c>
      <c r="D1" s="105" t="s">
        <v>3</v>
      </c>
      <c r="E1" s="105" t="s">
        <v>4</v>
      </c>
      <c r="F1" s="105" t="s">
        <v>5</v>
      </c>
      <c r="G1" s="105" t="s">
        <v>6</v>
      </c>
      <c r="H1" s="106" t="s">
        <v>7</v>
      </c>
      <c r="I1" s="105" t="s">
        <v>8</v>
      </c>
      <c r="J1" s="105" t="s">
        <v>9</v>
      </c>
      <c r="K1" s="105" t="s">
        <v>10</v>
      </c>
      <c r="L1" s="105" t="s">
        <v>11</v>
      </c>
      <c r="M1" s="105" t="s">
        <v>12</v>
      </c>
      <c r="N1" s="105" t="s">
        <v>13</v>
      </c>
      <c r="O1" s="105"/>
      <c r="P1" s="105"/>
      <c r="Q1" s="105"/>
      <c r="R1" s="105"/>
      <c r="S1" s="105"/>
      <c r="T1" s="105" t="s">
        <v>14</v>
      </c>
      <c r="U1" s="105" t="s">
        <v>15</v>
      </c>
      <c r="V1" s="105" t="s">
        <v>16</v>
      </c>
      <c r="W1" s="105" t="s">
        <v>17</v>
      </c>
    </row>
    <row r="2" spans="1:23" ht="24" x14ac:dyDescent="0.25">
      <c r="A2" s="105"/>
      <c r="B2" s="105"/>
      <c r="C2" s="105"/>
      <c r="D2" s="105"/>
      <c r="E2" s="105"/>
      <c r="F2" s="105"/>
      <c r="G2" s="105"/>
      <c r="H2" s="106"/>
      <c r="I2" s="105"/>
      <c r="J2" s="105"/>
      <c r="K2" s="105"/>
      <c r="L2" s="105"/>
      <c r="M2" s="105"/>
      <c r="N2" s="9" t="s">
        <v>13</v>
      </c>
      <c r="O2" s="9" t="s">
        <v>3</v>
      </c>
      <c r="P2" s="9" t="s">
        <v>18</v>
      </c>
      <c r="Q2" s="9" t="s">
        <v>19</v>
      </c>
      <c r="R2" s="9" t="s">
        <v>20</v>
      </c>
      <c r="S2" s="9" t="s">
        <v>21</v>
      </c>
      <c r="T2" s="105"/>
      <c r="U2" s="105"/>
      <c r="V2" s="105"/>
      <c r="W2" s="105"/>
    </row>
    <row r="3" spans="1:23" ht="40.5" customHeight="1" x14ac:dyDescent="0.25">
      <c r="A3" s="10" t="s">
        <v>22</v>
      </c>
      <c r="B3" s="10">
        <v>304</v>
      </c>
      <c r="C3" s="10" t="s">
        <v>663</v>
      </c>
      <c r="D3" s="10" t="s">
        <v>443</v>
      </c>
      <c r="E3" s="10" t="s">
        <v>491</v>
      </c>
      <c r="F3" s="10" t="s">
        <v>26</v>
      </c>
      <c r="G3" s="10"/>
      <c r="H3" s="64" t="s">
        <v>27</v>
      </c>
      <c r="I3" s="10"/>
      <c r="J3" s="10" t="s">
        <v>445</v>
      </c>
      <c r="K3" s="10" t="s">
        <v>443</v>
      </c>
      <c r="L3" s="10"/>
      <c r="M3" s="10">
        <v>0</v>
      </c>
      <c r="N3" s="10" t="s">
        <v>638</v>
      </c>
      <c r="O3" s="10" t="s">
        <v>447</v>
      </c>
      <c r="P3" s="10" t="s">
        <v>491</v>
      </c>
      <c r="Q3" s="10" t="s">
        <v>31</v>
      </c>
      <c r="R3" s="10"/>
      <c r="S3" s="10"/>
      <c r="T3" s="10"/>
      <c r="U3" s="11">
        <v>0</v>
      </c>
      <c r="V3" s="10" t="s">
        <v>31</v>
      </c>
      <c r="W3" s="10"/>
    </row>
    <row r="4" spans="1:23" ht="19.5" customHeight="1" x14ac:dyDescent="0.25">
      <c r="A4" s="98" t="s">
        <v>664</v>
      </c>
      <c r="B4" s="98">
        <v>818</v>
      </c>
      <c r="C4" s="98" t="s">
        <v>663</v>
      </c>
      <c r="D4" s="98" t="s">
        <v>448</v>
      </c>
      <c r="E4" s="98" t="s">
        <v>665</v>
      </c>
      <c r="F4" s="98" t="s">
        <v>26</v>
      </c>
      <c r="G4" s="98"/>
      <c r="H4" s="88" t="s">
        <v>666</v>
      </c>
      <c r="I4" s="98"/>
      <c r="J4" s="98" t="s">
        <v>445</v>
      </c>
      <c r="K4" s="98" t="s">
        <v>84</v>
      </c>
      <c r="L4" s="98"/>
      <c r="M4" s="98">
        <v>0</v>
      </c>
      <c r="N4" s="98" t="s">
        <v>666</v>
      </c>
      <c r="O4" s="98" t="s">
        <v>448</v>
      </c>
      <c r="P4" s="98" t="s">
        <v>667</v>
      </c>
      <c r="Q4" s="98" t="s">
        <v>31</v>
      </c>
      <c r="R4" s="10" t="s">
        <v>668</v>
      </c>
      <c r="S4" s="10" t="s">
        <v>178</v>
      </c>
      <c r="T4" s="98" t="s">
        <v>93</v>
      </c>
      <c r="U4" s="99">
        <v>0</v>
      </c>
      <c r="V4" s="98">
        <v>59</v>
      </c>
      <c r="W4" s="98"/>
    </row>
    <row r="5" spans="1:23" ht="19.5" customHeight="1" x14ac:dyDescent="0.25">
      <c r="A5" s="98"/>
      <c r="B5" s="98"/>
      <c r="C5" s="98"/>
      <c r="D5" s="98"/>
      <c r="E5" s="98"/>
      <c r="F5" s="98"/>
      <c r="G5" s="98"/>
      <c r="H5" s="88"/>
      <c r="I5" s="98"/>
      <c r="J5" s="98"/>
      <c r="K5" s="98"/>
      <c r="L5" s="98"/>
      <c r="M5" s="98"/>
      <c r="N5" s="98"/>
      <c r="O5" s="98"/>
      <c r="P5" s="98"/>
      <c r="Q5" s="98"/>
      <c r="R5" s="10" t="s">
        <v>669</v>
      </c>
      <c r="S5" s="10" t="s">
        <v>670</v>
      </c>
      <c r="T5" s="98"/>
      <c r="U5" s="99"/>
      <c r="V5" s="98"/>
      <c r="W5" s="98"/>
    </row>
    <row r="6" spans="1:23" ht="19.5" customHeight="1" x14ac:dyDescent="0.25">
      <c r="A6" s="98"/>
      <c r="B6" s="98"/>
      <c r="C6" s="98"/>
      <c r="D6" s="98"/>
      <c r="E6" s="98"/>
      <c r="F6" s="98"/>
      <c r="G6" s="98"/>
      <c r="H6" s="88"/>
      <c r="I6" s="98"/>
      <c r="J6" s="98"/>
      <c r="K6" s="98"/>
      <c r="L6" s="98"/>
      <c r="M6" s="98"/>
      <c r="N6" s="98"/>
      <c r="O6" s="98"/>
      <c r="P6" s="98"/>
      <c r="Q6" s="98"/>
      <c r="R6" s="10" t="s">
        <v>671</v>
      </c>
      <c r="S6" s="10" t="s">
        <v>672</v>
      </c>
      <c r="T6" s="98"/>
      <c r="U6" s="99"/>
      <c r="V6" s="98"/>
      <c r="W6" s="98"/>
    </row>
    <row r="7" spans="1:23" ht="19.5" customHeight="1" x14ac:dyDescent="0.25">
      <c r="A7" s="98" t="s">
        <v>664</v>
      </c>
      <c r="B7" s="98">
        <v>820</v>
      </c>
      <c r="C7" s="98" t="s">
        <v>663</v>
      </c>
      <c r="D7" s="98" t="s">
        <v>448</v>
      </c>
      <c r="E7" s="98" t="s">
        <v>665</v>
      </c>
      <c r="F7" s="98" t="s">
        <v>26</v>
      </c>
      <c r="G7" s="98"/>
      <c r="H7" s="88" t="s">
        <v>673</v>
      </c>
      <c r="I7" s="98"/>
      <c r="J7" s="98" t="s">
        <v>445</v>
      </c>
      <c r="K7" s="98" t="s">
        <v>84</v>
      </c>
      <c r="L7" s="98"/>
      <c r="M7" s="98">
        <v>0</v>
      </c>
      <c r="N7" s="98" t="s">
        <v>673</v>
      </c>
      <c r="O7" s="98" t="s">
        <v>448</v>
      </c>
      <c r="P7" s="98" t="s">
        <v>89</v>
      </c>
      <c r="Q7" s="98" t="s">
        <v>31</v>
      </c>
      <c r="R7" s="10" t="s">
        <v>674</v>
      </c>
      <c r="S7" s="10" t="s">
        <v>178</v>
      </c>
      <c r="T7" s="98" t="s">
        <v>93</v>
      </c>
      <c r="U7" s="99">
        <v>0</v>
      </c>
      <c r="V7" s="98">
        <v>59</v>
      </c>
      <c r="W7" s="98"/>
    </row>
    <row r="8" spans="1:23" ht="19.5" customHeight="1" x14ac:dyDescent="0.25">
      <c r="A8" s="98"/>
      <c r="B8" s="98"/>
      <c r="C8" s="98"/>
      <c r="D8" s="98"/>
      <c r="E8" s="98"/>
      <c r="F8" s="98"/>
      <c r="G8" s="98"/>
      <c r="H8" s="88"/>
      <c r="I8" s="98"/>
      <c r="J8" s="98"/>
      <c r="K8" s="98"/>
      <c r="L8" s="98"/>
      <c r="M8" s="98"/>
      <c r="N8" s="98"/>
      <c r="O8" s="98"/>
      <c r="P8" s="98"/>
      <c r="Q8" s="98"/>
      <c r="R8" s="10" t="s">
        <v>675</v>
      </c>
      <c r="S8" s="10" t="s">
        <v>670</v>
      </c>
      <c r="T8" s="98"/>
      <c r="U8" s="99"/>
      <c r="V8" s="98"/>
      <c r="W8" s="98"/>
    </row>
    <row r="9" spans="1:23" ht="19.5" customHeight="1" x14ac:dyDescent="0.25">
      <c r="A9" s="98"/>
      <c r="B9" s="98"/>
      <c r="C9" s="98"/>
      <c r="D9" s="98"/>
      <c r="E9" s="98"/>
      <c r="F9" s="98"/>
      <c r="G9" s="98"/>
      <c r="H9" s="88"/>
      <c r="I9" s="98"/>
      <c r="J9" s="98"/>
      <c r="K9" s="98"/>
      <c r="L9" s="98"/>
      <c r="M9" s="98"/>
      <c r="N9" s="98"/>
      <c r="O9" s="98"/>
      <c r="P9" s="98"/>
      <c r="Q9" s="98"/>
      <c r="R9" s="10" t="s">
        <v>676</v>
      </c>
      <c r="S9" s="10" t="s">
        <v>672</v>
      </c>
      <c r="T9" s="98"/>
      <c r="U9" s="99"/>
      <c r="V9" s="98"/>
      <c r="W9" s="98"/>
    </row>
    <row r="10" spans="1:23" ht="19.5" customHeight="1" x14ac:dyDescent="0.25">
      <c r="A10" s="98" t="s">
        <v>677</v>
      </c>
      <c r="B10" s="98">
        <v>391</v>
      </c>
      <c r="C10" s="98" t="s">
        <v>663</v>
      </c>
      <c r="D10" s="98" t="s">
        <v>448</v>
      </c>
      <c r="E10" s="98" t="s">
        <v>678</v>
      </c>
      <c r="F10" s="98" t="s">
        <v>36</v>
      </c>
      <c r="G10" s="98"/>
      <c r="H10" s="88" t="s">
        <v>679</v>
      </c>
      <c r="I10" s="98"/>
      <c r="J10" s="98" t="s">
        <v>445</v>
      </c>
      <c r="K10" s="98" t="s">
        <v>680</v>
      </c>
      <c r="L10" s="98"/>
      <c r="M10" s="98">
        <v>0</v>
      </c>
      <c r="N10" s="98" t="s">
        <v>681</v>
      </c>
      <c r="O10" s="98" t="s">
        <v>448</v>
      </c>
      <c r="P10" s="98" t="s">
        <v>682</v>
      </c>
      <c r="Q10" s="98" t="s">
        <v>31</v>
      </c>
      <c r="R10" s="10" t="s">
        <v>683</v>
      </c>
      <c r="S10" s="10" t="s">
        <v>684</v>
      </c>
      <c r="T10" s="98" t="s">
        <v>682</v>
      </c>
      <c r="U10" s="99">
        <v>0</v>
      </c>
      <c r="V10" s="98">
        <v>-214</v>
      </c>
      <c r="W10" s="98"/>
    </row>
    <row r="11" spans="1:23" ht="19.5" customHeight="1" x14ac:dyDescent="0.25">
      <c r="A11" s="98"/>
      <c r="B11" s="98"/>
      <c r="C11" s="98"/>
      <c r="D11" s="98"/>
      <c r="E11" s="98"/>
      <c r="F11" s="98"/>
      <c r="G11" s="98"/>
      <c r="H11" s="88"/>
      <c r="I11" s="98"/>
      <c r="J11" s="98"/>
      <c r="K11" s="98"/>
      <c r="L11" s="98"/>
      <c r="M11" s="98"/>
      <c r="N11" s="98"/>
      <c r="O11" s="98"/>
      <c r="P11" s="98"/>
      <c r="Q11" s="98"/>
      <c r="R11" s="10" t="s">
        <v>685</v>
      </c>
      <c r="S11" s="10" t="s">
        <v>686</v>
      </c>
      <c r="T11" s="98"/>
      <c r="U11" s="99"/>
      <c r="V11" s="98"/>
      <c r="W11" s="98"/>
    </row>
    <row r="12" spans="1:23" ht="19.5" customHeight="1" x14ac:dyDescent="0.25">
      <c r="A12" s="98"/>
      <c r="B12" s="98"/>
      <c r="C12" s="98"/>
      <c r="D12" s="98"/>
      <c r="E12" s="98"/>
      <c r="F12" s="98"/>
      <c r="G12" s="98"/>
      <c r="H12" s="88"/>
      <c r="I12" s="98"/>
      <c r="J12" s="98"/>
      <c r="K12" s="98"/>
      <c r="L12" s="98"/>
      <c r="M12" s="98"/>
      <c r="N12" s="98"/>
      <c r="O12" s="98"/>
      <c r="P12" s="98"/>
      <c r="Q12" s="98"/>
      <c r="R12" s="10" t="s">
        <v>687</v>
      </c>
      <c r="S12" s="10" t="s">
        <v>686</v>
      </c>
      <c r="T12" s="98"/>
      <c r="U12" s="99"/>
      <c r="V12" s="98"/>
      <c r="W12" s="98"/>
    </row>
    <row r="13" spans="1:23" ht="19.5" customHeight="1" x14ac:dyDescent="0.25">
      <c r="A13" s="98"/>
      <c r="B13" s="98"/>
      <c r="C13" s="98"/>
      <c r="D13" s="98"/>
      <c r="E13" s="98"/>
      <c r="F13" s="98"/>
      <c r="G13" s="98"/>
      <c r="H13" s="88"/>
      <c r="I13" s="98"/>
      <c r="J13" s="98"/>
      <c r="K13" s="98"/>
      <c r="L13" s="98"/>
      <c r="M13" s="98"/>
      <c r="N13" s="98"/>
      <c r="O13" s="98"/>
      <c r="P13" s="98"/>
      <c r="Q13" s="98"/>
      <c r="R13" s="10" t="s">
        <v>688</v>
      </c>
      <c r="S13" s="10" t="s">
        <v>689</v>
      </c>
      <c r="T13" s="98"/>
      <c r="U13" s="99"/>
      <c r="V13" s="98"/>
      <c r="W13" s="98"/>
    </row>
    <row r="14" spans="1:23" ht="19.5" customHeight="1" x14ac:dyDescent="0.25">
      <c r="A14" s="98"/>
      <c r="B14" s="98"/>
      <c r="C14" s="98"/>
      <c r="D14" s="98"/>
      <c r="E14" s="98"/>
      <c r="F14" s="98"/>
      <c r="G14" s="98"/>
      <c r="H14" s="88"/>
      <c r="I14" s="98"/>
      <c r="J14" s="98"/>
      <c r="K14" s="98"/>
      <c r="L14" s="98"/>
      <c r="M14" s="98"/>
      <c r="N14" s="98"/>
      <c r="O14" s="98"/>
      <c r="P14" s="98"/>
      <c r="Q14" s="98"/>
      <c r="R14" s="10" t="s">
        <v>690</v>
      </c>
      <c r="S14" s="10" t="s">
        <v>691</v>
      </c>
      <c r="T14" s="98"/>
      <c r="U14" s="99"/>
      <c r="V14" s="98"/>
      <c r="W14" s="98"/>
    </row>
    <row r="15" spans="1:23" ht="19.5" customHeight="1" x14ac:dyDescent="0.25">
      <c r="A15" s="98"/>
      <c r="B15" s="98"/>
      <c r="C15" s="98"/>
      <c r="D15" s="98"/>
      <c r="E15" s="98"/>
      <c r="F15" s="98"/>
      <c r="G15" s="98"/>
      <c r="H15" s="88"/>
      <c r="I15" s="98"/>
      <c r="J15" s="98"/>
      <c r="K15" s="98"/>
      <c r="L15" s="98"/>
      <c r="M15" s="98"/>
      <c r="N15" s="98"/>
      <c r="O15" s="98"/>
      <c r="P15" s="98"/>
      <c r="Q15" s="98"/>
      <c r="R15" s="10" t="s">
        <v>692</v>
      </c>
      <c r="S15" s="10" t="s">
        <v>693</v>
      </c>
      <c r="T15" s="98"/>
      <c r="U15" s="99"/>
      <c r="V15" s="98"/>
      <c r="W15" s="98"/>
    </row>
    <row r="16" spans="1:23" ht="19.5" customHeight="1" x14ac:dyDescent="0.25">
      <c r="A16" s="98"/>
      <c r="B16" s="98"/>
      <c r="C16" s="98"/>
      <c r="D16" s="98"/>
      <c r="E16" s="98"/>
      <c r="F16" s="98"/>
      <c r="G16" s="98"/>
      <c r="H16" s="88"/>
      <c r="I16" s="98"/>
      <c r="J16" s="98"/>
      <c r="K16" s="98"/>
      <c r="L16" s="98"/>
      <c r="M16" s="98"/>
      <c r="N16" s="98"/>
      <c r="O16" s="98"/>
      <c r="P16" s="98"/>
      <c r="Q16" s="98"/>
      <c r="R16" s="10" t="s">
        <v>694</v>
      </c>
      <c r="S16" s="10" t="s">
        <v>695</v>
      </c>
      <c r="T16" s="98"/>
      <c r="U16" s="99"/>
      <c r="V16" s="98"/>
      <c r="W16" s="98"/>
    </row>
    <row r="17" spans="1:23" ht="19.5" customHeight="1" x14ac:dyDescent="0.25">
      <c r="A17" s="98"/>
      <c r="B17" s="98"/>
      <c r="C17" s="98"/>
      <c r="D17" s="98"/>
      <c r="E17" s="98"/>
      <c r="F17" s="98"/>
      <c r="G17" s="98"/>
      <c r="H17" s="88"/>
      <c r="I17" s="98"/>
      <c r="J17" s="98"/>
      <c r="K17" s="98"/>
      <c r="L17" s="98"/>
      <c r="M17" s="98"/>
      <c r="N17" s="98"/>
      <c r="O17" s="98"/>
      <c r="P17" s="98"/>
      <c r="Q17" s="98"/>
      <c r="R17" s="10" t="s">
        <v>696</v>
      </c>
      <c r="S17" s="10" t="s">
        <v>697</v>
      </c>
      <c r="T17" s="98"/>
      <c r="U17" s="99"/>
      <c r="V17" s="98"/>
      <c r="W17" s="98"/>
    </row>
    <row r="18" spans="1:23" ht="20.25" customHeight="1" x14ac:dyDescent="0.25">
      <c r="A18" s="98"/>
      <c r="B18" s="98"/>
      <c r="C18" s="98"/>
      <c r="D18" s="98"/>
      <c r="E18" s="98"/>
      <c r="F18" s="98"/>
      <c r="G18" s="98"/>
      <c r="H18" s="88"/>
      <c r="I18" s="98"/>
      <c r="J18" s="98"/>
      <c r="K18" s="98"/>
      <c r="L18" s="98"/>
      <c r="M18" s="98"/>
      <c r="N18" s="98"/>
      <c r="O18" s="98"/>
      <c r="P18" s="98"/>
      <c r="Q18" s="98"/>
      <c r="R18" s="10" t="s">
        <v>698</v>
      </c>
      <c r="S18" s="10" t="s">
        <v>699</v>
      </c>
      <c r="T18" s="98"/>
      <c r="U18" s="99"/>
      <c r="V18" s="98"/>
      <c r="W18" s="98"/>
    </row>
    <row r="19" spans="1:23" ht="20.25" customHeight="1" x14ac:dyDescent="0.25">
      <c r="A19" s="98"/>
      <c r="B19" s="98"/>
      <c r="C19" s="98"/>
      <c r="D19" s="98"/>
      <c r="E19" s="98"/>
      <c r="F19" s="98"/>
      <c r="G19" s="98"/>
      <c r="H19" s="88"/>
      <c r="I19" s="98"/>
      <c r="J19" s="98"/>
      <c r="K19" s="98"/>
      <c r="L19" s="98"/>
      <c r="M19" s="98"/>
      <c r="N19" s="98"/>
      <c r="O19" s="98"/>
      <c r="P19" s="98"/>
      <c r="Q19" s="98"/>
      <c r="R19" s="10" t="s">
        <v>700</v>
      </c>
      <c r="S19" s="10" t="s">
        <v>339</v>
      </c>
      <c r="T19" s="98"/>
      <c r="U19" s="99"/>
      <c r="V19" s="98"/>
      <c r="W19" s="98"/>
    </row>
    <row r="20" spans="1:23" ht="17.25" customHeight="1" x14ac:dyDescent="0.25">
      <c r="A20" s="98"/>
      <c r="B20" s="98"/>
      <c r="C20" s="98"/>
      <c r="D20" s="98"/>
      <c r="E20" s="98"/>
      <c r="F20" s="98"/>
      <c r="G20" s="98"/>
      <c r="H20" s="88"/>
      <c r="I20" s="98"/>
      <c r="J20" s="98"/>
      <c r="K20" s="98"/>
      <c r="L20" s="98"/>
      <c r="M20" s="98"/>
      <c r="N20" s="98"/>
      <c r="O20" s="98"/>
      <c r="P20" s="98"/>
      <c r="Q20" s="98"/>
      <c r="R20" s="10" t="s">
        <v>701</v>
      </c>
      <c r="S20" s="10" t="s">
        <v>484</v>
      </c>
      <c r="T20" s="98"/>
      <c r="U20" s="99"/>
      <c r="V20" s="98"/>
      <c r="W20" s="98"/>
    </row>
    <row r="21" spans="1:23" ht="17.25" customHeight="1" x14ac:dyDescent="0.25">
      <c r="A21" s="98"/>
      <c r="B21" s="98"/>
      <c r="C21" s="98"/>
      <c r="D21" s="98"/>
      <c r="E21" s="98"/>
      <c r="F21" s="98"/>
      <c r="G21" s="98"/>
      <c r="H21" s="88"/>
      <c r="I21" s="98"/>
      <c r="J21" s="98"/>
      <c r="K21" s="98"/>
      <c r="L21" s="98"/>
      <c r="M21" s="98"/>
      <c r="N21" s="98"/>
      <c r="O21" s="98"/>
      <c r="P21" s="98"/>
      <c r="Q21" s="98"/>
      <c r="R21" s="10" t="s">
        <v>702</v>
      </c>
      <c r="S21" s="10" t="s">
        <v>670</v>
      </c>
      <c r="T21" s="98"/>
      <c r="U21" s="99"/>
      <c r="V21" s="98"/>
      <c r="W21" s="98"/>
    </row>
    <row r="22" spans="1:23" ht="16.5" customHeight="1" x14ac:dyDescent="0.25">
      <c r="A22" s="98"/>
      <c r="B22" s="98"/>
      <c r="C22" s="98"/>
      <c r="D22" s="98"/>
      <c r="E22" s="98"/>
      <c r="F22" s="98"/>
      <c r="G22" s="98"/>
      <c r="H22" s="88"/>
      <c r="I22" s="98"/>
      <c r="J22" s="98"/>
      <c r="K22" s="98"/>
      <c r="L22" s="98"/>
      <c r="M22" s="98"/>
      <c r="N22" s="98"/>
      <c r="O22" s="98"/>
      <c r="P22" s="98"/>
      <c r="Q22" s="98"/>
      <c r="R22" s="10" t="s">
        <v>703</v>
      </c>
      <c r="S22" s="10" t="s">
        <v>672</v>
      </c>
      <c r="T22" s="98"/>
      <c r="U22" s="99"/>
      <c r="V22" s="98"/>
      <c r="W22" s="98"/>
    </row>
    <row r="23" spans="1:23" ht="35.25" customHeight="1" x14ac:dyDescent="0.25">
      <c r="A23" s="10" t="s">
        <v>422</v>
      </c>
      <c r="B23" s="10">
        <v>447</v>
      </c>
      <c r="C23" s="10" t="s">
        <v>663</v>
      </c>
      <c r="D23" s="10" t="s">
        <v>448</v>
      </c>
      <c r="E23" s="10" t="s">
        <v>704</v>
      </c>
      <c r="F23" s="10" t="s">
        <v>26</v>
      </c>
      <c r="G23" s="10"/>
      <c r="H23" s="64" t="s">
        <v>705</v>
      </c>
      <c r="I23" s="10"/>
      <c r="J23" s="10" t="s">
        <v>445</v>
      </c>
      <c r="K23" s="10" t="s">
        <v>706</v>
      </c>
      <c r="L23" s="10"/>
      <c r="M23" s="10">
        <v>0</v>
      </c>
      <c r="N23" s="10" t="s">
        <v>707</v>
      </c>
      <c r="O23" s="10" t="s">
        <v>448</v>
      </c>
      <c r="P23" s="10" t="s">
        <v>708</v>
      </c>
      <c r="Q23" s="10" t="s">
        <v>31</v>
      </c>
      <c r="R23" s="10" t="s">
        <v>709</v>
      </c>
      <c r="S23" s="10" t="s">
        <v>178</v>
      </c>
      <c r="T23" s="10" t="s">
        <v>93</v>
      </c>
      <c r="U23" s="11">
        <v>0</v>
      </c>
      <c r="V23" s="10">
        <v>59</v>
      </c>
      <c r="W23" s="10"/>
    </row>
    <row r="28" spans="1:23" x14ac:dyDescent="0.25">
      <c r="A28" s="12" t="s">
        <v>963</v>
      </c>
      <c r="B28" s="12">
        <v>5</v>
      </c>
    </row>
    <row r="29" spans="1:23" x14ac:dyDescent="0.25">
      <c r="A29" s="12" t="s">
        <v>959</v>
      </c>
      <c r="B29" s="12">
        <v>1</v>
      </c>
    </row>
    <row r="30" spans="1:23" x14ac:dyDescent="0.25">
      <c r="A30" s="12" t="s">
        <v>960</v>
      </c>
      <c r="B30" s="12">
        <v>2</v>
      </c>
    </row>
    <row r="31" spans="1:23" x14ac:dyDescent="0.25">
      <c r="A31" s="12" t="s">
        <v>34</v>
      </c>
      <c r="B31" s="12">
        <v>2</v>
      </c>
    </row>
    <row r="32" spans="1:23" x14ac:dyDescent="0.25">
      <c r="A32" s="12" t="s">
        <v>961</v>
      </c>
      <c r="B32" s="12">
        <v>4</v>
      </c>
    </row>
    <row r="33" spans="1:2" x14ac:dyDescent="0.25">
      <c r="A33" s="12" t="s">
        <v>962</v>
      </c>
      <c r="B33" s="12">
        <v>1</v>
      </c>
    </row>
  </sheetData>
  <mergeCells count="81">
    <mergeCell ref="W10:W22"/>
    <mergeCell ref="O10:O22"/>
    <mergeCell ref="P10:P22"/>
    <mergeCell ref="Q10:Q22"/>
    <mergeCell ref="T10:T22"/>
    <mergeCell ref="U10:U22"/>
    <mergeCell ref="V10:V22"/>
    <mergeCell ref="I10:I22"/>
    <mergeCell ref="J10:J22"/>
    <mergeCell ref="K10:K22"/>
    <mergeCell ref="L10:L22"/>
    <mergeCell ref="M10:M22"/>
    <mergeCell ref="N10:N22"/>
    <mergeCell ref="V7:V9"/>
    <mergeCell ref="W7:W9"/>
    <mergeCell ref="A10:A22"/>
    <mergeCell ref="B10:B22"/>
    <mergeCell ref="C10:C22"/>
    <mergeCell ref="D10:D22"/>
    <mergeCell ref="E10:E22"/>
    <mergeCell ref="F10:F22"/>
    <mergeCell ref="G10:G22"/>
    <mergeCell ref="H10:H22"/>
    <mergeCell ref="N7:N9"/>
    <mergeCell ref="O7:O9"/>
    <mergeCell ref="P7:P9"/>
    <mergeCell ref="Q7:Q9"/>
    <mergeCell ref="T7:T9"/>
    <mergeCell ref="U7:U9"/>
    <mergeCell ref="H7:H9"/>
    <mergeCell ref="I7:I9"/>
    <mergeCell ref="J7:J9"/>
    <mergeCell ref="K7:K9"/>
    <mergeCell ref="L7:L9"/>
    <mergeCell ref="M7:M9"/>
    <mergeCell ref="U4:U6"/>
    <mergeCell ref="V4:V6"/>
    <mergeCell ref="W4:W6"/>
    <mergeCell ref="A7:A9"/>
    <mergeCell ref="B7:B9"/>
    <mergeCell ref="C7:C9"/>
    <mergeCell ref="D7:D9"/>
    <mergeCell ref="E7:E9"/>
    <mergeCell ref="F7:F9"/>
    <mergeCell ref="G7:G9"/>
    <mergeCell ref="M4:M6"/>
    <mergeCell ref="N4:N6"/>
    <mergeCell ref="O4:O6"/>
    <mergeCell ref="P4:P6"/>
    <mergeCell ref="Q4:Q6"/>
    <mergeCell ref="T4:T6"/>
    <mergeCell ref="L4:L6"/>
    <mergeCell ref="A4:A6"/>
    <mergeCell ref="B4:B6"/>
    <mergeCell ref="C4:C6"/>
    <mergeCell ref="D4:D6"/>
    <mergeCell ref="E4:E6"/>
    <mergeCell ref="F4:F6"/>
    <mergeCell ref="G4:G6"/>
    <mergeCell ref="H4:H6"/>
    <mergeCell ref="I4:I6"/>
    <mergeCell ref="J4:J6"/>
    <mergeCell ref="K4:K6"/>
    <mergeCell ref="W1:W2"/>
    <mergeCell ref="G1:G2"/>
    <mergeCell ref="H1:H2"/>
    <mergeCell ref="I1:I2"/>
    <mergeCell ref="J1:J2"/>
    <mergeCell ref="K1:K2"/>
    <mergeCell ref="L1:L2"/>
    <mergeCell ref="M1:M2"/>
    <mergeCell ref="N1:S1"/>
    <mergeCell ref="T1:T2"/>
    <mergeCell ref="U1:U2"/>
    <mergeCell ref="V1:V2"/>
    <mergeCell ref="F1:F2"/>
    <mergeCell ref="A1:A2"/>
    <mergeCell ref="B1:B2"/>
    <mergeCell ref="C1:C2"/>
    <mergeCell ref="D1:D2"/>
    <mergeCell ref="E1:E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9D68D-BF4E-4F53-83A1-8B11ACBF5624}">
  <sheetPr>
    <tabColor rgb="FFFFFF00"/>
  </sheetPr>
  <dimension ref="A1:W15"/>
  <sheetViews>
    <sheetView topLeftCell="D1" zoomScale="80" zoomScaleNormal="80" workbookViewId="0">
      <selection activeCell="B11" sqref="B11"/>
    </sheetView>
  </sheetViews>
  <sheetFormatPr baseColWidth="10" defaultRowHeight="12" x14ac:dyDescent="0.2"/>
  <cols>
    <col min="1" max="1" width="21.140625" style="68" customWidth="1"/>
    <col min="2" max="7" width="11.42578125" style="68"/>
    <col min="8" max="8" width="29.85546875" style="70" customWidth="1"/>
    <col min="9" max="13" width="11.42578125" style="68"/>
    <col min="14" max="14" width="39.85546875" style="68" customWidth="1"/>
    <col min="15" max="17" width="11.42578125" style="68"/>
    <col min="18" max="18" width="45.7109375" style="70" customWidth="1"/>
    <col min="19" max="16384" width="11.42578125" style="68"/>
  </cols>
  <sheetData>
    <row r="1" spans="1:23" x14ac:dyDescent="0.2">
      <c r="A1" s="105" t="s">
        <v>0</v>
      </c>
      <c r="B1" s="105" t="s">
        <v>1</v>
      </c>
      <c r="C1" s="105" t="s">
        <v>2</v>
      </c>
      <c r="D1" s="105" t="s">
        <v>3</v>
      </c>
      <c r="E1" s="105" t="s">
        <v>4</v>
      </c>
      <c r="F1" s="105" t="s">
        <v>5</v>
      </c>
      <c r="G1" s="105" t="s">
        <v>6</v>
      </c>
      <c r="H1" s="106" t="s">
        <v>7</v>
      </c>
      <c r="I1" s="105" t="s">
        <v>8</v>
      </c>
      <c r="J1" s="105" t="s">
        <v>9</v>
      </c>
      <c r="K1" s="105" t="s">
        <v>10</v>
      </c>
      <c r="L1" s="105" t="s">
        <v>11</v>
      </c>
      <c r="M1" s="105" t="s">
        <v>12</v>
      </c>
      <c r="N1" s="105" t="s">
        <v>13</v>
      </c>
      <c r="O1" s="105"/>
      <c r="P1" s="105"/>
      <c r="Q1" s="105"/>
      <c r="R1" s="105"/>
      <c r="S1" s="105"/>
      <c r="T1" s="105" t="s">
        <v>14</v>
      </c>
      <c r="U1" s="105" t="s">
        <v>15</v>
      </c>
      <c r="V1" s="105" t="s">
        <v>16</v>
      </c>
      <c r="W1" s="105" t="s">
        <v>17</v>
      </c>
    </row>
    <row r="2" spans="1:23" ht="24" x14ac:dyDescent="0.2">
      <c r="A2" s="105"/>
      <c r="B2" s="105"/>
      <c r="C2" s="105"/>
      <c r="D2" s="105"/>
      <c r="E2" s="105"/>
      <c r="F2" s="105"/>
      <c r="G2" s="105"/>
      <c r="H2" s="106"/>
      <c r="I2" s="105"/>
      <c r="J2" s="105"/>
      <c r="K2" s="105"/>
      <c r="L2" s="105"/>
      <c r="M2" s="105"/>
      <c r="N2" s="9" t="s">
        <v>13</v>
      </c>
      <c r="O2" s="9" t="s">
        <v>3</v>
      </c>
      <c r="P2" s="9" t="s">
        <v>18</v>
      </c>
      <c r="Q2" s="9" t="s">
        <v>19</v>
      </c>
      <c r="R2" s="31" t="s">
        <v>20</v>
      </c>
      <c r="S2" s="9" t="s">
        <v>21</v>
      </c>
      <c r="T2" s="105"/>
      <c r="U2" s="105"/>
      <c r="V2" s="105"/>
      <c r="W2" s="105"/>
    </row>
    <row r="3" spans="1:23" ht="49.5" customHeight="1" x14ac:dyDescent="0.2">
      <c r="A3" s="10" t="s">
        <v>22</v>
      </c>
      <c r="B3" s="10">
        <v>296</v>
      </c>
      <c r="C3" s="10" t="s">
        <v>710</v>
      </c>
      <c r="D3" s="10" t="s">
        <v>40</v>
      </c>
      <c r="E3" s="10" t="s">
        <v>41</v>
      </c>
      <c r="F3" s="10" t="s">
        <v>26</v>
      </c>
      <c r="G3" s="10"/>
      <c r="H3" s="64" t="s">
        <v>711</v>
      </c>
      <c r="I3" s="10"/>
      <c r="J3" s="10" t="s">
        <v>445</v>
      </c>
      <c r="K3" s="10" t="s">
        <v>40</v>
      </c>
      <c r="L3" s="10"/>
      <c r="M3" s="10">
        <v>0</v>
      </c>
      <c r="N3" s="10" t="s">
        <v>712</v>
      </c>
      <c r="O3" s="10" t="s">
        <v>713</v>
      </c>
      <c r="P3" s="10" t="s">
        <v>41</v>
      </c>
      <c r="Q3" s="10" t="s">
        <v>31</v>
      </c>
      <c r="R3" s="24" t="s">
        <v>714</v>
      </c>
      <c r="S3" s="10" t="s">
        <v>41</v>
      </c>
      <c r="T3" s="10"/>
      <c r="U3" s="11">
        <v>0</v>
      </c>
      <c r="V3" s="10" t="s">
        <v>31</v>
      </c>
      <c r="W3" s="10"/>
    </row>
    <row r="4" spans="1:23" ht="49.5" customHeight="1" x14ac:dyDescent="0.2">
      <c r="A4" s="10" t="s">
        <v>22</v>
      </c>
      <c r="B4" s="10">
        <v>297</v>
      </c>
      <c r="C4" s="10" t="s">
        <v>710</v>
      </c>
      <c r="D4" s="10" t="s">
        <v>40</v>
      </c>
      <c r="E4" s="10" t="s">
        <v>41</v>
      </c>
      <c r="F4" s="10" t="s">
        <v>26</v>
      </c>
      <c r="G4" s="10"/>
      <c r="H4" s="64" t="s">
        <v>715</v>
      </c>
      <c r="I4" s="10"/>
      <c r="J4" s="10" t="s">
        <v>492</v>
      </c>
      <c r="K4" s="10" t="s">
        <v>40</v>
      </c>
      <c r="L4" s="10"/>
      <c r="M4" s="10">
        <v>0</v>
      </c>
      <c r="N4" s="10" t="s">
        <v>716</v>
      </c>
      <c r="O4" s="10" t="s">
        <v>713</v>
      </c>
      <c r="P4" s="10" t="s">
        <v>41</v>
      </c>
      <c r="Q4" s="10" t="s">
        <v>31</v>
      </c>
      <c r="R4" s="24"/>
      <c r="S4" s="10"/>
      <c r="T4" s="10"/>
      <c r="U4" s="11">
        <v>0</v>
      </c>
      <c r="V4" s="10" t="s">
        <v>31</v>
      </c>
      <c r="W4" s="10"/>
    </row>
    <row r="5" spans="1:23" ht="49.5" customHeight="1" x14ac:dyDescent="0.2">
      <c r="A5" s="10" t="s">
        <v>22</v>
      </c>
      <c r="B5" s="10">
        <v>300</v>
      </c>
      <c r="C5" s="10" t="s">
        <v>710</v>
      </c>
      <c r="D5" s="10" t="s">
        <v>40</v>
      </c>
      <c r="E5" s="10" t="s">
        <v>41</v>
      </c>
      <c r="F5" s="10" t="s">
        <v>26</v>
      </c>
      <c r="G5" s="10"/>
      <c r="H5" s="64" t="s">
        <v>717</v>
      </c>
      <c r="I5" s="10"/>
      <c r="J5" s="10" t="s">
        <v>445</v>
      </c>
      <c r="K5" s="10" t="s">
        <v>40</v>
      </c>
      <c r="L5" s="10"/>
      <c r="M5" s="10">
        <v>0</v>
      </c>
      <c r="N5" s="10" t="s">
        <v>718</v>
      </c>
      <c r="O5" s="10" t="s">
        <v>713</v>
      </c>
      <c r="P5" s="10" t="s">
        <v>41</v>
      </c>
      <c r="Q5" s="10" t="s">
        <v>31</v>
      </c>
      <c r="R5" s="24" t="s">
        <v>719</v>
      </c>
      <c r="S5" s="10" t="s">
        <v>41</v>
      </c>
      <c r="T5" s="10"/>
      <c r="U5" s="11">
        <v>0</v>
      </c>
      <c r="V5" s="10" t="s">
        <v>31</v>
      </c>
      <c r="W5" s="10"/>
    </row>
    <row r="10" spans="1:23" x14ac:dyDescent="0.2">
      <c r="A10" s="12" t="s">
        <v>963</v>
      </c>
      <c r="B10" s="12">
        <v>3</v>
      </c>
    </row>
    <row r="11" spans="1:23" x14ac:dyDescent="0.2">
      <c r="A11" s="12" t="s">
        <v>959</v>
      </c>
      <c r="B11" s="12">
        <v>3</v>
      </c>
    </row>
    <row r="12" spans="1:23" x14ac:dyDescent="0.2">
      <c r="A12" s="12" t="s">
        <v>960</v>
      </c>
      <c r="B12" s="12"/>
    </row>
    <row r="13" spans="1:23" x14ac:dyDescent="0.2">
      <c r="A13" s="12" t="s">
        <v>34</v>
      </c>
      <c r="B13" s="12"/>
    </row>
    <row r="14" spans="1:23" x14ac:dyDescent="0.2">
      <c r="A14" s="12" t="s">
        <v>961</v>
      </c>
      <c r="B14" s="12">
        <v>3</v>
      </c>
    </row>
    <row r="15" spans="1:23" x14ac:dyDescent="0.2">
      <c r="A15" s="12" t="s">
        <v>962</v>
      </c>
      <c r="B15" s="12"/>
    </row>
  </sheetData>
  <mergeCells count="18">
    <mergeCell ref="W1:W2"/>
    <mergeCell ref="G1:G2"/>
    <mergeCell ref="H1:H2"/>
    <mergeCell ref="I1:I2"/>
    <mergeCell ref="J1:J2"/>
    <mergeCell ref="K1:K2"/>
    <mergeCell ref="L1:L2"/>
    <mergeCell ref="M1:M2"/>
    <mergeCell ref="N1:S1"/>
    <mergeCell ref="T1:T2"/>
    <mergeCell ref="U1:U2"/>
    <mergeCell ref="V1:V2"/>
    <mergeCell ref="F1:F2"/>
    <mergeCell ref="A1:A2"/>
    <mergeCell ref="B1:B2"/>
    <mergeCell ref="C1:C2"/>
    <mergeCell ref="D1:D2"/>
    <mergeCell ref="E1:E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Comunicaciones</vt:lpstr>
      <vt:lpstr>Direccionamiento Estra</vt:lpstr>
      <vt:lpstr>Eval, Control y Seguimiento</vt:lpstr>
      <vt:lpstr>G.  Administrativa</vt:lpstr>
      <vt:lpstr>Gest Ambiental y Desarr Rural</vt:lpstr>
      <vt:lpstr>G. Contractual </vt:lpstr>
      <vt:lpstr>G. Disciplinaria</vt:lpstr>
      <vt:lpstr>G. Documental </vt:lpstr>
      <vt:lpstr>G. Financiera</vt:lpstr>
      <vt:lpstr>G.Juridica</vt:lpstr>
      <vt:lpstr>G.Talento humano </vt:lpstr>
      <vt:lpstr>G.Tecnologia </vt:lpstr>
      <vt:lpstr>Metrología Monit y Modelación</vt:lpstr>
      <vt:lpstr>Participación Edu Amb</vt:lpstr>
      <vt:lpstr>Planeación ambiental </vt:lpstr>
      <vt:lpstr>Servicio a la Ciudadanía</vt:lpstr>
      <vt:lpstr>Sistema Integrado de Gestión</vt:lpstr>
      <vt:lpstr>Control y mejora</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MARCELA.REYES</cp:lastModifiedBy>
  <dcterms:created xsi:type="dcterms:W3CDTF">2020-05-02T03:07:42Z</dcterms:created>
  <dcterms:modified xsi:type="dcterms:W3CDTF">2020-11-15T03:36:53Z</dcterms:modified>
</cp:coreProperties>
</file>