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G:\Mi unidad\2018-2021\SGCD\MIPG\PAYS\2022\"/>
    </mc:Choice>
  </mc:AlternateContent>
  <xr:revisionPtr revIDLastSave="0" documentId="13_ncr:1_{F072A384-10A6-4453-82F2-0CBBA005C15E}" xr6:coauthVersionLast="47" xr6:coauthVersionMax="47" xr10:uidLastSave="{00000000-0000-0000-0000-000000000000}"/>
  <bookViews>
    <workbookView xWindow="-120" yWindow="-120" windowWidth="29040" windowHeight="15840" tabRatio="866" firstSheet="11" activeTab="15" xr2:uid="{00000000-000D-0000-FFFF-FFFF00000000}"/>
  </bookViews>
  <sheets>
    <sheet name="G.E. TALENTO HUMANO" sheetId="2" r:id="rId1"/>
    <sheet name="INTEGRIDAD" sheetId="24" r:id="rId2"/>
    <sheet name="PLANEACION INST" sheetId="6" r:id="rId3"/>
    <sheet name="GESTION PRESUPUESTAL" sheetId="21" r:id="rId4"/>
    <sheet name="FORTALECIMIENTO INSTITUCIONAL" sheetId="22" r:id="rId5"/>
    <sheet name="GOBIERNO DIGITAL" sheetId="7" r:id="rId6"/>
    <sheet name="SEGURIDAD DIGITAL" sheetId="8" r:id="rId7"/>
    <sheet name="DEFENSA JURIDICA" sheetId="9" r:id="rId8"/>
    <sheet name="MEJORA NORMATIVA" sheetId="23" r:id="rId9"/>
    <sheet name="SERVICIO AL CIUDADANO" sheetId="15" r:id="rId10"/>
    <sheet name="RACIONALIZACION TRAM" sheetId="14" r:id="rId11"/>
    <sheet name="PARTIC CIUDADANA" sheetId="13" r:id="rId12"/>
    <sheet name="SEG Y EVALUACION DESEM" sheetId="16" r:id="rId13"/>
    <sheet name="GESTION DOCUMENTAL" sheetId="17" r:id="rId14"/>
    <sheet name="GESTION INF ESTADIST" sheetId="18" r:id="rId15"/>
    <sheet name="TRANSP ACCESO INF Y LUC CORRUP" sheetId="11" r:id="rId16"/>
    <sheet name="GES CONOC- INNOVACIO" sheetId="19" r:id="rId17"/>
    <sheet name="POLITICA CONTROL INTERNO" sheetId="20"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P14" i="17" l="1"/>
  <c r="AO14" i="17"/>
  <c r="AP13" i="6"/>
  <c r="AO13" i="6"/>
  <c r="AP16" i="24"/>
  <c r="AO16" i="24"/>
  <c r="AP15" i="24"/>
  <c r="AO15" i="24"/>
  <c r="AP14" i="24"/>
  <c r="AO14" i="24"/>
  <c r="AP13" i="24"/>
  <c r="AO13" i="24"/>
  <c r="AP16" i="18" l="1"/>
  <c r="AO16" i="18"/>
  <c r="AO17" i="19" l="1"/>
  <c r="AP17" i="19"/>
  <c r="AO18" i="19"/>
  <c r="AP18" i="19"/>
  <c r="AO19" i="19"/>
  <c r="AP19" i="19"/>
  <c r="AO20" i="19"/>
  <c r="AP20" i="19"/>
  <c r="AO21" i="19"/>
  <c r="AP21" i="19"/>
  <c r="AO22" i="19"/>
  <c r="AP22" i="19"/>
  <c r="AO23" i="19"/>
  <c r="AP23" i="19"/>
  <c r="AO13" i="19" l="1"/>
  <c r="AP13" i="19"/>
  <c r="AO14" i="19"/>
  <c r="AP14" i="19"/>
  <c r="AO15" i="19"/>
  <c r="AP15" i="19"/>
  <c r="AO16" i="19"/>
  <c r="AP16" i="19"/>
  <c r="AP12" i="19"/>
  <c r="AO12" i="19"/>
  <c r="AO13" i="18"/>
  <c r="AP13" i="18"/>
  <c r="AO14" i="18"/>
  <c r="AP14" i="18"/>
  <c r="AO15" i="18"/>
  <c r="AP15" i="18"/>
  <c r="AP12" i="18"/>
  <c r="AO12" i="18"/>
  <c r="AO13" i="17"/>
  <c r="AP13" i="17"/>
  <c r="AO15" i="17"/>
  <c r="AP15" i="17"/>
  <c r="AP12" i="17"/>
  <c r="AO12" i="17"/>
  <c r="AO13" i="16"/>
  <c r="AP13" i="16"/>
  <c r="AO14" i="16"/>
  <c r="AP14" i="16"/>
  <c r="AP12" i="16"/>
  <c r="AO12" i="16"/>
  <c r="AP12" i="14"/>
  <c r="AO12" i="14"/>
  <c r="AO13" i="8"/>
  <c r="AP13" i="8"/>
  <c r="AO14" i="8"/>
  <c r="AP14" i="8"/>
  <c r="AO15" i="8"/>
  <c r="AP15" i="8"/>
  <c r="AO16" i="8"/>
  <c r="AP16" i="8"/>
  <c r="AO17" i="8"/>
  <c r="AP17" i="8"/>
  <c r="AO18" i="8"/>
  <c r="AP18" i="8"/>
  <c r="AO19" i="8"/>
  <c r="AP19" i="8"/>
  <c r="AO20" i="8"/>
  <c r="AP20" i="8"/>
  <c r="AO21" i="8"/>
  <c r="AP21" i="8"/>
  <c r="AO22" i="8"/>
  <c r="AP22" i="8"/>
  <c r="AP12" i="8"/>
  <c r="AO12" i="8"/>
  <c r="AO13" i="7"/>
  <c r="AP13" i="7"/>
  <c r="AO14" i="7"/>
  <c r="AP14" i="7"/>
  <c r="AO15" i="7"/>
  <c r="AP15" i="7"/>
  <c r="AO16" i="7"/>
  <c r="AP16" i="7"/>
  <c r="AO17" i="7"/>
  <c r="AP17" i="7"/>
  <c r="AO18" i="7"/>
  <c r="AP18" i="7"/>
  <c r="AO19" i="7"/>
  <c r="AP19" i="7"/>
  <c r="AO20" i="7"/>
  <c r="AP20" i="7"/>
  <c r="AO21" i="7"/>
  <c r="AP21" i="7"/>
  <c r="AO22" i="7"/>
  <c r="AP22" i="7"/>
  <c r="AO23" i="7"/>
  <c r="AP23" i="7"/>
  <c r="AO24" i="7"/>
  <c r="AP24" i="7"/>
  <c r="AO25" i="7"/>
  <c r="AP25" i="7"/>
  <c r="AO26" i="7"/>
  <c r="AP26" i="7"/>
  <c r="AP12" i="7"/>
  <c r="AO12" i="7"/>
  <c r="AO14" i="22"/>
  <c r="AP14" i="22"/>
  <c r="AP13" i="22"/>
  <c r="AO13" i="22"/>
  <c r="AP12" i="22"/>
  <c r="AO12" i="22"/>
  <c r="AP14" i="6"/>
  <c r="AO14" i="6"/>
  <c r="AP12" i="6"/>
  <c r="AO12" i="6"/>
  <c r="AO13" i="20"/>
  <c r="AP13" i="20"/>
  <c r="AO14" i="20"/>
  <c r="AP14" i="20"/>
  <c r="AP12" i="20"/>
  <c r="AO12" i="20"/>
  <c r="AP12" i="24"/>
  <c r="AO12" i="24"/>
  <c r="AO13" i="23"/>
  <c r="AP13" i="23"/>
  <c r="AO14" i="23"/>
  <c r="AP14" i="23"/>
  <c r="AP12" i="23"/>
  <c r="AO12" i="23"/>
  <c r="AP13" i="13"/>
  <c r="AP14" i="13"/>
  <c r="AP15" i="13"/>
  <c r="AP12" i="13"/>
  <c r="AO13" i="13"/>
  <c r="AO14" i="13"/>
  <c r="AO15" i="13"/>
  <c r="AO12" i="13"/>
  <c r="AP13" i="11"/>
  <c r="AP14" i="11"/>
  <c r="AP12" i="11"/>
  <c r="AO13" i="11"/>
  <c r="AO14" i="11"/>
  <c r="AO12" i="11"/>
  <c r="AP12" i="9" l="1"/>
  <c r="AO12" i="9"/>
  <c r="AO16" i="2"/>
  <c r="AO17" i="2"/>
  <c r="AP12" i="21"/>
  <c r="AO12" i="21"/>
  <c r="AP17" i="2"/>
  <c r="AP16" i="2"/>
  <c r="AP15" i="2"/>
  <c r="AO15" i="2"/>
  <c r="AO13" i="2"/>
  <c r="AP13" i="2"/>
  <c r="AO14" i="2"/>
  <c r="AP14" i="2"/>
  <c r="AP12" i="2"/>
  <c r="AO12" i="2"/>
  <c r="AO13" i="15"/>
  <c r="AP13" i="15"/>
  <c r="AO14" i="15"/>
  <c r="AP14" i="15"/>
  <c r="AO15" i="15"/>
  <c r="AP15" i="15"/>
  <c r="AP12" i="15"/>
  <c r="AO1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000-000001000000}">
      <text>
        <r>
          <rPr>
            <sz val="18"/>
            <color indexed="81"/>
            <rFont val="Tahoma"/>
            <family val="2"/>
          </rPr>
          <t>Corresponde  al total de lo programado cada mes y la sumatoria debe dar el 100%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900-000001000000}">
      <text>
        <r>
          <rPr>
            <sz val="18"/>
            <color indexed="81"/>
            <rFont val="Tahoma"/>
            <family val="2"/>
          </rPr>
          <t>Corresponde  al total de lo programado cada mes y la sumatoria debe dar el 100%</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A00-000001000000}">
      <text>
        <r>
          <rPr>
            <sz val="18"/>
            <color indexed="81"/>
            <rFont val="Tahoma"/>
            <family val="2"/>
          </rPr>
          <t>Corresponde  al total de lo programado cada mes y la sumatoria debe dar el 100%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B00-000001000000}">
      <text>
        <r>
          <rPr>
            <sz val="18"/>
            <color indexed="81"/>
            <rFont val="Tahoma"/>
            <family val="2"/>
          </rPr>
          <t>Corresponde  al total de lo programado cada mes y la sumatoria debe dar el 100%</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C00-000001000000}">
      <text>
        <r>
          <rPr>
            <sz val="18"/>
            <color indexed="81"/>
            <rFont val="Tahoma"/>
            <family val="2"/>
          </rPr>
          <t>Corresponde  al total de lo programado cada mes y la sumatoria debe dar el 100%</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D00-000001000000}">
      <text>
        <r>
          <rPr>
            <sz val="18"/>
            <color indexed="81"/>
            <rFont val="Tahoma"/>
            <family val="2"/>
          </rPr>
          <t>Corresponde  al total de lo programado cada mes y la sumatoria debe dar el 100%</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E00-000001000000}">
      <text>
        <r>
          <rPr>
            <sz val="18"/>
            <color indexed="81"/>
            <rFont val="Tahoma"/>
            <family val="2"/>
          </rPr>
          <t>Corresponde  al total de lo programado cada mes y la sumatoria debe dar el 100%</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F00-000001000000}">
      <text>
        <r>
          <rPr>
            <sz val="18"/>
            <color indexed="81"/>
            <rFont val="Tahoma"/>
            <family val="2"/>
          </rPr>
          <t>Corresponde  al total de lo programado cada mes y la sumatoria debe dar el 100%</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1000-000001000000}">
      <text>
        <r>
          <rPr>
            <sz val="18"/>
            <color indexed="81"/>
            <rFont val="Tahoma"/>
            <family val="2"/>
          </rPr>
          <t>Corresponde  al total de lo programado cada mes y la sumatoria debe dar el 100%</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1100-000001000000}">
      <text>
        <r>
          <rPr>
            <sz val="18"/>
            <color indexed="81"/>
            <rFont val="Tahoma"/>
            <family val="2"/>
          </rPr>
          <t>Corresponde  al total de lo programado cada mes y la sumatoria debe dar el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100-000001000000}">
      <text>
        <r>
          <rPr>
            <sz val="18"/>
            <color indexed="81"/>
            <rFont val="Tahoma"/>
            <family val="2"/>
          </rPr>
          <t>Corresponde  al total de lo programado cada mes y la sumatoria debe dar el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200-000001000000}">
      <text>
        <r>
          <rPr>
            <sz val="18"/>
            <color indexed="81"/>
            <rFont val="Tahoma"/>
            <family val="2"/>
          </rPr>
          <t>Corresponde  al total de lo programado cada mes y la sumatoria debe dar el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300-000001000000}">
      <text>
        <r>
          <rPr>
            <sz val="18"/>
            <color indexed="81"/>
            <rFont val="Tahoma"/>
            <family val="2"/>
          </rPr>
          <t>Corresponde  al total de lo programado cada mes y la sumatoria debe dar el 100%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400-000001000000}">
      <text>
        <r>
          <rPr>
            <sz val="18"/>
            <color indexed="81"/>
            <rFont val="Tahoma"/>
            <family val="2"/>
          </rPr>
          <t>Corresponde  al total de lo programado cada mes y la sumatoria debe dar el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500-000001000000}">
      <text>
        <r>
          <rPr>
            <sz val="18"/>
            <color indexed="81"/>
            <rFont val="Tahoma"/>
            <family val="2"/>
          </rPr>
          <t>Corresponde  al total de lo programado cada mes y la sumatoria debe dar el 100%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600-000001000000}">
      <text>
        <r>
          <rPr>
            <sz val="18"/>
            <color indexed="81"/>
            <rFont val="Tahoma"/>
            <family val="2"/>
          </rPr>
          <t>Corresponde  al total de lo programado cada mes y la sumatoria debe dar el 100%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700-000001000000}">
      <text>
        <r>
          <rPr>
            <sz val="18"/>
            <color indexed="81"/>
            <rFont val="Tahoma"/>
            <family val="2"/>
          </rPr>
          <t>Corresponde  al total de lo programado cada mes y la sumatoria debe dar el 100%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MONICA.CEFERINO</author>
  </authors>
  <commentList>
    <comment ref="AO9" authorId="0" shapeId="0" xr:uid="{00000000-0006-0000-0800-000001000000}">
      <text>
        <r>
          <rPr>
            <sz val="18"/>
            <color indexed="81"/>
            <rFont val="Tahoma"/>
            <family val="2"/>
          </rPr>
          <t>Corresponde  al total de lo programado cada mes y la sumatoria debe dar el 100%</t>
        </r>
      </text>
    </comment>
  </commentList>
</comments>
</file>

<file path=xl/sharedStrings.xml><?xml version="1.0" encoding="utf-8"?>
<sst xmlns="http://schemas.openxmlformats.org/spreadsheetml/2006/main" count="1866" uniqueCount="446">
  <si>
    <t>RESPONSABLE</t>
  </si>
  <si>
    <t>SISTEMA INTEGRADO DE GESTIÓN</t>
  </si>
  <si>
    <t>Plan de Adecuación y Sostenibilidad del MIPG</t>
  </si>
  <si>
    <t>DIMENSIÓN</t>
  </si>
  <si>
    <t>POLÍTICA</t>
  </si>
  <si>
    <t>DEPENDECIA/PROCESO LIDER EN IMPLEMENTACIÓN DE POLITICA</t>
  </si>
  <si>
    <t>DEPENDECIA/PROCESO COGESTOR EN IMPLEMENTACIÓN DE POLITICA</t>
  </si>
  <si>
    <t>ITEM</t>
  </si>
  <si>
    <t>REQUISITO A MEJORAR</t>
  </si>
  <si>
    <t>ACCION DEFINIDA</t>
  </si>
  <si>
    <t>META /PRODUCTO</t>
  </si>
  <si>
    <t>INDICADOR</t>
  </si>
  <si>
    <t>SEGUIMIENTO MENSUAL POR LA PRIMERA LINEA DE DEFENSA</t>
  </si>
  <si>
    <t>MONITOREO
POR LA SEGUNDA LINEA DE DEFENSA</t>
  </si>
  <si>
    <t>MAYO</t>
  </si>
  <si>
    <t>JUNIO</t>
  </si>
  <si>
    <t>JULIO</t>
  </si>
  <si>
    <t>AGOSTO</t>
  </si>
  <si>
    <t>SEPTIEMBRE</t>
  </si>
  <si>
    <t>OCTUBRE</t>
  </si>
  <si>
    <t>NOVIEMBRE</t>
  </si>
  <si>
    <t>DICIEMBRE</t>
  </si>
  <si>
    <t>Descripción</t>
  </si>
  <si>
    <t>Diligenciado por</t>
  </si>
  <si>
    <t>Ejecutar el plan de acción del plan estadistico distrital bajo los lineamientos establedos por el DANE en cordinación con la SDP establecidos</t>
  </si>
  <si>
    <t>INFORMACIÓN Y COMUNICACIÓN</t>
  </si>
  <si>
    <t>DIRECCIÓN DE PLANEACIÓN Y SISTEMAS DE INFORMACION AMBIENTAL / Planeación Ambiental</t>
  </si>
  <si>
    <t>GESTIÓN DEL CONOCIMIENTO Y LA INNOVACIÓN</t>
  </si>
  <si>
    <t>DGC, DPSIA Y SG</t>
  </si>
  <si>
    <t>Actualizar la plataforma estratégica del SIG de la Secretaría Distrital de Ambiente incluyendo la Gestión del conocimiento y la Innovación</t>
  </si>
  <si>
    <t>DGC, DPSIA</t>
  </si>
  <si>
    <t>Plataforma estratégica del SIG de la Secretaría Distrital de Ambiente, actualizada, aprobada y socializada, incluyendo la Gestión del conocimiento y la Innovación</t>
  </si>
  <si>
    <t>Porcentaje de avance de actualización de la plataforma estratégica con Gestión de conocimiento y la Innovación</t>
  </si>
  <si>
    <t>Realizar mesas de trabajo con procesos Política de Gestión del Conocimiento y la Innovación para revisar, actualizar o elaborar procedimientos que permitan evidenciar el cumplimiento de la Política</t>
  </si>
  <si>
    <t>Realizar 7 mesas de trabajo con procesos Política de Gestión del Conocimiento y la Innovación para revisar, actualizar o elaborar procedimientos que permitan evidenciar el cumplimiento de la Política</t>
  </si>
  <si>
    <t>Adoptar los formatos de la guía de la función Publica de la Política de Gestión de conocimiento y la Innovación en la Secretaría Distrital de Ambiente</t>
  </si>
  <si>
    <t>Adoptar los 10 Formatos de la Guía de la Función Publica Secretaría Distrital de Ambiente</t>
  </si>
  <si>
    <t>Implementar los formatos de la SDA de la guía de la función Publica de la Política de Gestión de conocimiento y la Innovación en la Secretaría Distrital de Ambiente</t>
  </si>
  <si>
    <t>TODAS LAS AREAS</t>
  </si>
  <si>
    <t>Los 18 procesos de la Secretaría Distrital de Ambiente implementan los formatos de la guía de la función Publica de la Política de Gestión de conocimiento y la Innovación según la competencia</t>
  </si>
  <si>
    <t>La entidad ha desarrollado jornadas de capacitación y/o divulgación a sus servidores y contratistas sobre:
La generación, procesamiento, reporte o difusión de información estadística</t>
  </si>
  <si>
    <t>Una Capacitación ejecutada sobre información estadística</t>
  </si>
  <si>
    <t>Capacitación en Seguridad digital y Ética de lo público</t>
  </si>
  <si>
    <t>Una capacitación sobre seguridad digital y una capacitación en ética de lo publico</t>
  </si>
  <si>
    <t>TALENTO HUMANO</t>
  </si>
  <si>
    <t>Definir modelo de informe para el seguimiento a los proyectos de inversión</t>
  </si>
  <si>
    <t>1 modelo de informe definido</t>
  </si>
  <si>
    <t>DIRECCIONAMIENTO ESTRATEGICO Y PLANEACIÓN</t>
  </si>
  <si>
    <t xml:space="preserve">249. Con respecto a los trámites en línea de la entidad, indique: Número total de usuarios satisfechos con el uso de los trámites en línea durante 2021 </t>
  </si>
  <si>
    <t>Gestionar con la DPSIA la implementación de un link para aplicar encuestas de satisfacción frente al uso de los trámites en línea.</t>
  </si>
  <si>
    <t>N/A</t>
  </si>
  <si>
    <t>GESTIÓN CON VALORES PARA RESULTADOS</t>
  </si>
  <si>
    <t>Actualizar la documentación relacionada con la Formulación, medición y evaluación de indicadores de gestión, que incluya PMR</t>
  </si>
  <si>
    <t>EVALUACIÓN DE RESULTADOS</t>
  </si>
  <si>
    <t>SUBSECRETARIA GENERAL/SERVICIO AL CIUDADANO</t>
  </si>
  <si>
    <t>219. La entidad cuenta con herramientas para evaluar la complejidad de los documentos utilizados para comunicarse con sus grupos de valor (formularios, guías, respuestas a derechos de petición, etc.), tales como: "Caracterizaciones de los documentos".</t>
  </si>
  <si>
    <t>220. Señale las herramientas implementadas por la entidad para mejorar el lenguaje con el que se comunica con sus grupos de valor: "a. Guía de lenguaje claro para servidores públicos del DNP. b. 10 pasos para comunicarse en lenguaje claro del DNP. c. Curso virtual de lenguaje claro del DNP"</t>
  </si>
  <si>
    <t>223. De los siguientes tipos de documentos, ¿cuántos han sido traducidos a lenguaje claro en la vigencia evaluada? "Guías, Formatos, Piezas informativas, Manuales, Normas"</t>
  </si>
  <si>
    <t>226. ¿La entidad evalúa los resultados del uso de los documentos traducidos a lenguaje claro?</t>
  </si>
  <si>
    <t>Recomendar a la Subdirección Ténica de Desarrollo Institucional como líderes de la implementación del MIPG en el Distrito que soliciten al DAFP la asesoría correpondiente frente a la Caracterización de documentos como herramienta para evaluar la complejidad de los documentos utilizados para comunicarse con sus grupos de valor.</t>
  </si>
  <si>
    <t>Priorizar y traducir diferentes tipos de documentos a lenguaje claro.</t>
  </si>
  <si>
    <t>3 Documentos traducidos a lenguaje claro</t>
  </si>
  <si>
    <t>Generar informe de calidad, coherencia y oportunidad en respuestas a las pqrs evaluando la claridad en estas.</t>
  </si>
  <si>
    <t>316. La entidad publica en el "Menú participa" de su sitio web o sede electrónica información actualizada sobre:
Participación para el diagnóstico e identificación de problemas 
Planeación y presupuesto participativo
Control social</t>
  </si>
  <si>
    <t>Realizar el levantamiento y consolidación de las bases de datos que contienen datos personales de la SDA para gestionar su inscripción en el Registro Nacional de Base de Datos ante la Superintendencia de Industria y Comercio de acuerdo a lo establecido en la Ley 1581 de 2012</t>
  </si>
  <si>
    <t xml:space="preserve">DIRECCIÓN DE GESTIÓN COPORATIVA /Gestión de Talento Humano </t>
  </si>
  <si>
    <t xml:space="preserve">SUBSECRETARIA GENERAL/ Servicio a la Ciudadanía </t>
  </si>
  <si>
    <t>TODOS LOS PROCESOS</t>
  </si>
  <si>
    <t>DIRECCIÓN DE GESTIÓN CORPORATIVA/Gestión del Talento Humano</t>
  </si>
  <si>
    <t>SG/Sistema Integrado de Gestión 
DPSIA/Gestión Tecnológica</t>
  </si>
  <si>
    <t>412. Respecto al plan anual de auditoría de la entidad, se desarrollan las siguientes acciones:</t>
  </si>
  <si>
    <t>SG/Direccionamiento Estrategico</t>
  </si>
  <si>
    <t>Incluir como criterio en el informe semestral de atencion del ciudadano y gestion de PQRS, la verificación de la NTC 6047 de infraestructura</t>
  </si>
  <si>
    <t>SG/ Sistema integrado de Gestión</t>
  </si>
  <si>
    <t>CONTROL INTERNO</t>
  </si>
  <si>
    <t>Ejecutar la auditoría interna al proceso de Gestión Tecnologica, incluyendo en el alcance de la misma el modelo MSPI asi como la accesibilidad WEB conforme a la NTC 5854 de acuerdo a lo aprobado en el plan anual de auditoria</t>
  </si>
  <si>
    <t xml:space="preserve">Con el fin de fortalecer la gestión institucional, la entidad cuenta con indicadores que le
permitan relacionar la ejecución presupuestal con el cumplimiento de las metas previstas en: Gestión presupuestal y eficiencia del gasto público
</t>
  </si>
  <si>
    <t>Formular un indicador para ser aplicado en la vigencia 2023, que permita relacionar la ejecucion presupuestal con el cumplimiento de las metas previstas en cada vigencia, relacionado con la Gestión presupuestal y eficiencia del gasto público</t>
  </si>
  <si>
    <t>DIRECCIÓN DE PLANEACIÓN Y SISTEMAS DE INFORMACIÓN AMBIENTAL Y SUBIDRECCIÓN DE PROYECTOS Y COOPERACIÓN INTERNACIONAL /Direccionamiento Estratégico</t>
  </si>
  <si>
    <t>SUBSECRETARÍA GENERAL/Direccionamiento Estratégico</t>
  </si>
  <si>
    <t>SPCI/Direccionamiento Estratégico</t>
  </si>
  <si>
    <t>SG/ SIG</t>
  </si>
  <si>
    <t>SG/SIG</t>
  </si>
  <si>
    <t>Necesidades identificadas en los procesos</t>
  </si>
  <si>
    <t>Actividad pendiente del PAyS 2021</t>
  </si>
  <si>
    <t>Realizar el tramite de aprobar, numerar y publicar la Modificación de la Resolución SDA No. 2163 de 2020, por la cual se constituyó el Comité Institucional de Gestión y Desempeño</t>
  </si>
  <si>
    <t>SUBDIRECCIÓN FINANCIERA/ Gestión Financiera</t>
  </si>
  <si>
    <t>SUBDIRECCIÓN CONTRACTUAL/ Gestión contractual
SUBDIRECCIÓN DE PROYECTOS Y COOPERACION INTERNACIONAL/Direccionamiento Estratégico</t>
  </si>
  <si>
    <t>SG/ Sistema Integrado de Gestión</t>
  </si>
  <si>
    <t>88. Señale los criterios de usabilidad web que cumple la entidad en todas las secciones de su
portal Web oficial:</t>
  </si>
  <si>
    <t>96. Con relación a la planeación y gestión de los componentes de información, la entidad:
Cuenta con vistas de información actualizadas de la arquitectura de información para todas las fuentes de información</t>
  </si>
  <si>
    <t>98. Con relación al esquema de soporte y mantenimiento de los sistemas de información, la
entidad:</t>
  </si>
  <si>
    <t xml:space="preserve">
103. Frente a la estrategia para el uso y apropiación de tecnologías de la información (TI), la
entidad:
Ejecutó acciones de mejora a partir de los resultados obtenidos a través de los indicadores de uso y apropiación</t>
  </si>
  <si>
    <t xml:space="preserve">
112. Con respecto a los procesos, trámites o servicios de la entidad que requieren
interoperabilidad:
Ha hecho un proceso completo de identificación y su documentación está actualizada</t>
  </si>
  <si>
    <t xml:space="preserve">
113. Con respecto al Marco de Interoperabilidad para realizar intercambio de información con otras
entidades:
Lo utiliza y su documentación está actualizada</t>
  </si>
  <si>
    <t xml:space="preserve">
129. ¿La entidad hace uso de estrategias público-privadas que propendan por el uso de medios de
pago electrónico?</t>
  </si>
  <si>
    <t>137. Con respecto a la capacitación que brinda la entidad en analítica de datos y Big Data:
La entidad ofrece de manera periódica capacitaciones de profundización estandarizadas y participa en ejercicio de intercambio de conocimientos en Big Data con otras entidades y actores de la academia y el sector privado
La entidad ofrece de manera periódica capacitaciones de profundización estandarizadas, el cual apoya la formación continua en Big Data para cada uno de los perfiles y es apoyado por la alta gerencia</t>
  </si>
  <si>
    <t>144. ¿La entidad cuenta con un protocolo estandarizado para la anonimización y protección de
datos personales (seguridad y privacidad)?
Existe un protocolo de anonimización y protección de datos personales que se implementa y tiene el respaldo de la alta dirección. Esto facilita el trabajo colaborativo para la explotación de datos con otras entidades públicas, privadas y academia
Existe un protocolo de anonimización y protección de datos personales, que se implementa en la alta dirección</t>
  </si>
  <si>
    <t>145. ¿La entidad tiene definida una política de gobernanza de datos?
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
La política de gobernanza de datos de la entidad está implementada, y cumple con los requerimientos de privacidad, estándares de calidad, archivo, preservación y reutilización de los datos. Sin embargo, no se monitorea periódicamente
La política de gobernanza de datos de la entidad está formulada, y cumple con los requerimientos de privacidad, estándares de calidad, archivo, preservación y reutilización de los datos. Sin embargo, su implementación es dispersa</t>
  </si>
  <si>
    <t>Definir las vistas de arquitectura de las fuentes de información en el catálogo de componentes de información.</t>
  </si>
  <si>
    <t>80% de las fuentes de información identificadas, cuenten con el registro en el catálogo de componentes de información</t>
  </si>
  <si>
    <t>Elaborar un esquema de soporte y mantenimiento de los sistemas de información</t>
  </si>
  <si>
    <t>100% de elaboración del esquema de soporte y mantenimiento de los sistemas de información</t>
  </si>
  <si>
    <t>Porcentaje de avance de elaboración del esquema de soporte y mantenimiento de los sistemas de información</t>
  </si>
  <si>
    <t>Elaborar dos documentos de adopción de IPv6 en la entidad y el acta de cumplimiento del acta a satisfacción.</t>
  </si>
  <si>
    <t>3 documentos de IPv6 elaborados:
1. Documento de diseño detallado de la implementación de IPv6 
2. Documento de pruebas de funcionalidad en IPv6 
3. Acta de cumplimiento a satisfacción</t>
  </si>
  <si>
    <t>Porcentaje de avance de actualización e identificación de los procesos, trámites o servicios de la entidad que requieren interoperabilidad.</t>
  </si>
  <si>
    <t>Documentar el Marco de Interoperabilidad para realizar intercambio de información con otras
entidades</t>
  </si>
  <si>
    <t>Un documento del Marco de Interoperabilidad elaborado</t>
  </si>
  <si>
    <t>Comité Institucional de Gestión y Desempeño</t>
  </si>
  <si>
    <t>Plan de tranformación digital aprobado</t>
  </si>
  <si>
    <t>Realizar una capacitación en analitica de datos y Big Data</t>
  </si>
  <si>
    <t>Dos capacitaciones en analitica de datos y Big Data</t>
  </si>
  <si>
    <t>Socializar el protocolo estandarizado de anonimización y protección de datos.</t>
  </si>
  <si>
    <t>Dos socializaciones del protocolo estandarizado de anonimización y protección de datos.</t>
  </si>
  <si>
    <t>Elaborar un plan de calidad de la información</t>
  </si>
  <si>
    <t>Porcentaje de avance de elaboración y aprobacióndel plan de calidad de la información</t>
  </si>
  <si>
    <t>DIRECCIÓN DE PLANEACIÓN Y SISTEMAS DE INFORMACION AMBIENTAL/Gestión tecnológica</t>
  </si>
  <si>
    <t xml:space="preserve">Lineamientos generales para la implementación de la Política de Defensa Jurídica </t>
  </si>
  <si>
    <t>Dar cumplimiento al "Plan de acción” formulado de acuerdo con los resultados del autodiagnóstico del Departamento Administrativo de la Función Pública DAFP de 2022, de la “Política de Defensa Jurídica”</t>
  </si>
  <si>
    <t>Cumplir el 100% de las actividades formuladas en el plan de acción de la Política de Defensa Jurídica</t>
  </si>
  <si>
    <t>DIRECCIÓN LEGAL AMBIENTAL/Gestión Jurídica</t>
  </si>
  <si>
    <t>Implementación de la Politica de Participación ciudadana.</t>
  </si>
  <si>
    <t>Pregunta FURAG número 316. La entidad publica en el "Menú participa" de su sitio web o sede electrónica información
actualizada sobre: Participación para el diagnóstico e identificación de problemas.</t>
  </si>
  <si>
    <t>Socialización del Plan Institucional de Participación Ciudadana en todas las dependencias que conforman la Secretaría Distrital de Ambiente.</t>
  </si>
  <si>
    <t>17 áreas o dependencias de la SDA con socialización del Plan Institucional de Participación</t>
  </si>
  <si>
    <t>Socialización del Plan Institucional de Participación Ciudadana en las (20) veinte comisiones ambientales locales del Distrito Capital.</t>
  </si>
  <si>
    <t>Ejecución del Plan Institucional de Participación Ciudadana de la entidad en el Distrito Capital.</t>
  </si>
  <si>
    <t>Ejecución del 100% del Plan Institucional de Participación Ciudadana de la entidad en el Distrito Capital.</t>
  </si>
  <si>
    <t>Publicación del Plan Institucional de Participación Ciudadana en la página web de la entidad.</t>
  </si>
  <si>
    <t>OFICINA DE PARTICIPACIÓN, EDUCACIÓN Y LOCALIDADES/Participación y Educación Ambiental</t>
  </si>
  <si>
    <t>DIRECCIÓN DE PLANEACIÓN Y SISTEMAS DE INFORMACIÓN AMBIENTAL/Direccionamiento Estratégico</t>
  </si>
  <si>
    <t>Presentar Fase 1 de la mejora de la herramienta de captura de información (Tablero de control) de seguimiento al plan de acción de los proyectos de inversión.</t>
  </si>
  <si>
    <t>Fase 1 de mejora de la herramienta de captura de informacion (tablero de control)</t>
  </si>
  <si>
    <t>Porcentaje de avance de la fase 1 de mejora de la herramienta de captura de informacion (tablero de control)</t>
  </si>
  <si>
    <t>Realizar capacitacitación a todos los procesos a cerca de la Formulación, medición y evaluación de indicadores de gestión, que incluya PMR</t>
  </si>
  <si>
    <t>Capacitacion a los 18 procesos acerca de la Formulación, medición y evaluación de indicadores de gestión, que incluya PMR</t>
  </si>
  <si>
    <t>Necesidades identificadas en el proceso</t>
  </si>
  <si>
    <t>SUBDIRECCIÓN DE PROYECTOS Y COOPERACION INTERNACIONAL/Direccionamiento Estratégico</t>
  </si>
  <si>
    <t>SUBSECRETARÍA GENERAL /Sistema Integrado de Gestión</t>
  </si>
  <si>
    <t xml:space="preserve">326. Con respecto al documento Sistema Integrado de Conservación - SIC, la entidad: lo implementó
328. Frente a la conservación documental de los soportes físicos, la entidad: Ha realizado actividades de prevención de emergencias y atención de desastres en archivos
</t>
  </si>
  <si>
    <t>Implementar el programa de capacitación del plan de conservación del SIC</t>
  </si>
  <si>
    <t>Realizar 3 capacitaciones del plan de conservación del SIC</t>
  </si>
  <si>
    <t>DIRECCIÓN DE GESTIÓN CORPORATIVA/Gestión Documental</t>
  </si>
  <si>
    <t>359. La entidad publica en su página Web para disposición de los grupos de interés:
Las bases de datos de los registros administrativos
Las bases de datos anonimizadas de las operaciones estadísticas
Ficha metodológica de operaciones estadísticas
Documento metodológico de operaciones estadísticas
Protocolos de transferencia de datos</t>
  </si>
  <si>
    <t>364.La documentación de los registros administrativos contiene:
Manuales y/o guías para la recolección de datos
Diccionario de la base datos
Reglas de validación y consistencia de las bases de datos.
Procesos de anonimización de las bases de datos de los registros administrativos
Otro. ¿Cuál?</t>
  </si>
  <si>
    <t>362.Cuáles de las siguientes acciones ha realizado la entidad con sus registros administrativos:
Definición y ejecución de un plan de mejoramiento para mejorar el registro
Consolidación de base de datos de los registros administrativos</t>
  </si>
  <si>
    <t>Publicar en la pagina WEB de la entidad las bases de datos de los registros administrativos</t>
  </si>
  <si>
    <t>SUBSECRETARIA GENERAL/Direccionamiento Estratégico</t>
  </si>
  <si>
    <t>SG/Sistema Integrado de Gestión - DPSIA/Gestión Tecnológica - OAC/Comunicaciones - DGC/Gestión del Talento Humano</t>
  </si>
  <si>
    <t xml:space="preserve">377. ¿Qué actividades de innovación se han aplicado en la entidad?
380. Con respecto a la innovación, la entidad:
382. Durante la vigencia evaluada qué factores o barreras retrasaron los esfuerzos para desarrollar innovación en la entidad:
392.Durante la vigencia evaluada qué factores o barreras afectaron a la entidad en el desarrollo de una cultura organizacional que impulse la innovación:
</t>
  </si>
  <si>
    <t xml:space="preserve">380. Con respecto a la innovación, la entidad:
382. Durante la vigencia evaluada qué factores o barreras retrasaron los esfuerzos para desarrollar innovación en la entidad:
392.Durante la vigencia evaluada qué factores o barreras afectaron a la entidad en el desarrollo de una cultura organizacional que impulse la innovación:
</t>
  </si>
  <si>
    <t>OCI/Control y Mejora</t>
  </si>
  <si>
    <t>SUBSECRETARIA GENERAL //Sistema Integrado de Gestión
Asesoría OFICINA ASESORA DE CONTROL INTERNO/Control y Mejora</t>
  </si>
  <si>
    <t>74 ¿Se han racionalizado los procesos y procedimientos durante los últimos 5 años?</t>
  </si>
  <si>
    <t>461. Respecto del portafolio o catálogo de productos, servicios y trámites, la entidad:</t>
  </si>
  <si>
    <t>Actividad pendiente PAyS 2021</t>
  </si>
  <si>
    <t>Todos los procesos</t>
  </si>
  <si>
    <t>Dos mesas de trabajo por proceso</t>
  </si>
  <si>
    <t>Documentar el portafolio de productos, servicios y trámites de la SDA</t>
  </si>
  <si>
    <t>SUBSECRETARIA GENERAL/Sistema Integrado de Gestión</t>
  </si>
  <si>
    <t>DIRECCIÓN DE GESTIÓN CORPORATIVA/ Gestión de Talento Humano Y
Gestión Administrativa</t>
  </si>
  <si>
    <t>Lineamientos generales para la implemetación de la Política de Mejora Normativa</t>
  </si>
  <si>
    <t>Todas las dependencias</t>
  </si>
  <si>
    <t>100% de actos administrativos emitidos y/o revisados de acuerdo con la necesidad de la entidad</t>
  </si>
  <si>
    <t>Actualizar el procedimiento de Emisión de Regulación Normativa PA05-PR10</t>
  </si>
  <si>
    <t>1 Procedimiento actualizado</t>
  </si>
  <si>
    <t>Revisar las funciones y perfiles con cada dependencia.</t>
  </si>
  <si>
    <t>Realizar mesas de trabajo con las 21 dependencias para revision funciones y perfiles de los cargos.</t>
  </si>
  <si>
    <t>Capacitación de información estadistica</t>
  </si>
  <si>
    <t>Actividad pendiente del PAyS 2022</t>
  </si>
  <si>
    <t>Un indicador que permita relacionar la ejecucion presupuestal con el cumplimiento de las metas previstas en cada vigencia, relacionado con la Gestión presupuestal y eficiencia del gasto público</t>
  </si>
  <si>
    <t>Un portafolio de productos, servicios y tramites de la SDA</t>
  </si>
  <si>
    <t>Revisar y actualizar las actividades que componen la estrategia de uso y apropiación de TI</t>
  </si>
  <si>
    <t>Actividades que componen la estrategia de uso y apropiación de TI actualizadas</t>
  </si>
  <si>
    <t>Documento actualizado e identificando los procesos, trámites o servicios de la entidad que requieren interoperabilidad.</t>
  </si>
  <si>
    <t>Gestionar la implementación de la herramienta de Pago Seguro en Línea - PSE en los trámites y servicios que ofrece la SDA.</t>
  </si>
  <si>
    <t>Realizar actividades para la implementación de la herramienta de Pago Seguro en Línea - PSE</t>
  </si>
  <si>
    <t>Actualizar y aprobar el plan de transformación digital.</t>
  </si>
  <si>
    <t xml:space="preserve">Porcentaje de avance para la  aprobación Plan de transformación digital </t>
  </si>
  <si>
    <t>Un Plan de calidad de la información elaborado y aprobado</t>
  </si>
  <si>
    <t>Definir y ejecutar acciones de mejora para la consolidación de los registros administrativos</t>
  </si>
  <si>
    <t>Elaborar y adoptar un procedimiento para el ciclo de vida de los sistemas de información</t>
  </si>
  <si>
    <t>1 Procedimiento de ciclo de vida de los sistemas de información</t>
  </si>
  <si>
    <t>Porcentaje de avance del Procedimiento de ciclo de vida de los sistemas de información</t>
  </si>
  <si>
    <t>102. Con respecto a la adopción de IPv6, la entidad cuenta con:
Documento de diseño detallado de la implementación de IPv6 (Fase implementación)
Documento de pruebas de funcionalidad en IPv6 (Pruebas de funcionalidad)
Acta de cumplimiento a satisfacción de la entidad sobre el funcionamiento de los elementos intervenidos en la fase de implementación. (Pruebas de funcionalidad)
Actividad pendiente del PAyS 2021</t>
  </si>
  <si>
    <t>Implementar un criterio de accesibilida relacionado con la regla CC17 foco visible al navegar con tabulación en la sede electrónica de la SDA</t>
  </si>
  <si>
    <t>Implementar un criterio de usabilidad web relacionado con ejemplos en los campos de formulario en la sede electrónica de la SDA</t>
  </si>
  <si>
    <t>Un criterio de accesibilidad CC17 foco visible al navegar con tabulación implementada en la sede electrónica de la SDA</t>
  </si>
  <si>
    <t>Un criterio de usabilidad web ejemplos en los campos de formulario implementados en la sede electrónica de la SDA</t>
  </si>
  <si>
    <t xml:space="preserve">150. ¿Qué acciones ha realizado la entidad para la gestión sistemática y cíclica del riesgo de
seguridad digital?
Realizar la identificación anual de la infraestructura critica cibernética e Informar al CCOC
</t>
  </si>
  <si>
    <t>152. ¿La entidad ha implementado un Sistema de Gestión de Seguridad de la Información (SGSI)?</t>
  </si>
  <si>
    <t>154. Con respecto a los objetivos específicos de seguridad de la información, la entidad:</t>
  </si>
  <si>
    <t>155. ¿La entidad ha establecido roles y responsabilidades específicos respecto a la seguridad de
la información?</t>
  </si>
  <si>
    <t>159. ¿La alta dirección de la entidad realiza la revisión del Sistema de Gestión de Seguridad de la
Información (SGSI)?</t>
  </si>
  <si>
    <t>164. ¿La entidad caracteriza los riesgos cibernéticos e identifica los supuestos (configura el adversario y su entorno), objetivos (establece las motivaciones del adversario), capacidades (identifica el nivel de daño que pueda causar), impactos (analiza las afectaciones claves que pueda ocasionar) y aprendizajes (revela puntos ciegos en el modelo de seguridad informática)?</t>
  </si>
  <si>
    <t>166. Con respecto a la gestión de las vulnerabilidades de los sistemas de información de la
entidad:
La entidad realiza un retest para verificar la mitigación de las vulnerabilidades y la aplicación de las actualizaciones y parches de seguridad en sus sistemas de información
La entidad identifica periódicamente vulnerabilidades técnicas, incluyendo la valoración de riesgos de vulnerabilidad y el establecimiento de procedimientos formales para la actualización y la colocación de parches en los sistemas de información en el menor tiempo posible</t>
  </si>
  <si>
    <t>167. Con respecto a la toma de conciencia sobre seguridad de información en la entidad:
La entidad realiza periódicamente ejercicios simulados de ingeniería social al personal de la entidad incluyendo campañas de phishing, smishing, entre otros, y realiza concientización, educación y formación a partir de los resultados obtenidos
La entidad realiza ocasionalmente ejercicios simulados de ingeniería social al personal de la entidad incluyendo campañas de phishing, smishing, entre otros, y realiza concientización, educación y formación a partir de los resultados obtenidos</t>
  </si>
  <si>
    <t>47. Fortalecer las capacidades de seguridad de la información, atraves de:
1 ejercicio de simulación y respuesta a ataques cibernéticos
1 ejercicio de ingeniería social
1 acuerdo de intercambio de información establecido en temas relacionados con la defensa y seguridad nacional en el entorno digital</t>
  </si>
  <si>
    <t>Diseñar la estrategia de sensibilización de seguridad de la información</t>
  </si>
  <si>
    <t>Una estrategia de sensibilización de seguridad de la información diseñada</t>
  </si>
  <si>
    <t>Porcentaje de avance en el diseño de la estrategia</t>
  </si>
  <si>
    <t>Identificar con base en la guia de infraestructura critica cibernetica si la SDA cuenta con esta infraestructura y producto del analisis reportarlo al TIC.</t>
  </si>
  <si>
    <t>Revisar y actualizar el manual del SGSI</t>
  </si>
  <si>
    <t>Porcentaje de avance en la actualización del manual del SGSI</t>
  </si>
  <si>
    <t xml:space="preserve">Actualizar los indicadores de seguridad de la información
</t>
  </si>
  <si>
    <t>Indicadores de seguridad de la información actualizados</t>
  </si>
  <si>
    <t>Porcentaje de avance en la actualización de los Indicadores de seguridad de la información</t>
  </si>
  <si>
    <t>Realizar una mesa de trabajo para revisar los roles y responsabilidades de seguridad de la información.</t>
  </si>
  <si>
    <t>Realizar una revisión al SGSI y presentarlo en el comité institucional de gestión y desempeño.</t>
  </si>
  <si>
    <t>Una presentación realizada al comité institucional de gestión y desempeño sobre el SGSI</t>
  </si>
  <si>
    <t>Identificar los riesgos de seguridad de la información</t>
  </si>
  <si>
    <t>Matriz de riesgos de seguridad de la información elaborada</t>
  </si>
  <si>
    <t>Documentar la gestión de las vulnerabilidades de los sistemas de información que administra la DPSIA.</t>
  </si>
  <si>
    <t>informes del analisis de vulnerabilidades de los sistemas de información que administra la DPSIA elaborados</t>
  </si>
  <si>
    <t>Desarrollar una actividad de ethical hacking y pen testing y socializar los resultados.</t>
  </si>
  <si>
    <t>Una actividad de ethical hacking y pen testing ejecutada y socializada</t>
  </si>
  <si>
    <t>Actualizar el inventario de activos de información</t>
  </si>
  <si>
    <t>Inventario de activos de información actualizada y socializada</t>
  </si>
  <si>
    <t>Porcentaje de avance en la actualización del Inventario de activos de información</t>
  </si>
  <si>
    <t>Desarrollar un ejercicio de ingeniería social</t>
  </si>
  <si>
    <t>Un ejercicio de ingeniería social ejecutado y socializado</t>
  </si>
  <si>
    <t>Un Manual del SGSI actualizado</t>
  </si>
  <si>
    <t>Revisar los roles y responsabilidades de seguridad de la información.</t>
  </si>
  <si>
    <t>(# de mesas de trabajo  para revisar los roles y responsabilidades de seguridad de la información realizadas/  # mesas de trabajo  programadas) * 100%</t>
  </si>
  <si>
    <t>149. Seleccione las acciones realizadas por la entidad para fortalecer las capacidades en seguridad digital
158. ¿La entidad ha realizado campañas de concientización en temas de seguridad de la
información?
Se realizan campañas de seguridad específicas para los diferentes roles dentro de la entidad, y se actualizan mediante un proceso de mejora continua</t>
  </si>
  <si>
    <t xml:space="preserve">Porcentaje de avance de la Matriz de riesgos de seguridad de la información </t>
  </si>
  <si>
    <t>Porcentaje de avance de la matriz con la identificación de la infraestructura critica cibernetica de la SDA</t>
  </si>
  <si>
    <t>Una matriz con la identificación de la infraestructura critica cibernetica de la SDA</t>
  </si>
  <si>
    <t>41. Actualizar el inventario de activos de información
Actividad pendiente del PAyS 2021</t>
  </si>
  <si>
    <t>SG/Direccionamiento Estratégico</t>
  </si>
  <si>
    <t>Todas los procesos misionales de la entIdad</t>
  </si>
  <si>
    <t>Elaborar un documento ejecutivo (Esquema de publicación) que contenga los requisitos legales de publicación de información, articulado con cada una de la dependencias de la entidad</t>
  </si>
  <si>
    <t>DPSIA/Gestión Tecnológica</t>
  </si>
  <si>
    <t>332. Frente a la preservación digital a largo plazo, la entidad: Ha ejecutado y documentado estrategias de preservación digital (migración, conversión, refreshing) para garantizar que la información que produce esté disponible a lo largo del tiempo
Implementó el Plan de Preservación Digital</t>
  </si>
  <si>
    <t>Realizar mesas de trabajo para revisar sistemas de información actuales e identificar la necesidad de actualización, modificación o nuevas adquisiciones.</t>
  </si>
  <si>
    <t>Realizar 4 mesas de trabajo para revisar sistemas de información actuales e identificar la necesidad de actualización, modificación o nuevas adquisiciones.</t>
  </si>
  <si>
    <t>% Programado</t>
  </si>
  <si>
    <t>% Ejecutado</t>
  </si>
  <si>
    <t xml:space="preserve">DEPENDENCIA/
PROCESO LIDER </t>
  </si>
  <si>
    <t>DEPENDENCIA/
PROCESO COGESTOR</t>
  </si>
  <si>
    <t>TOTAL INDICADOR</t>
  </si>
  <si>
    <t>Programado</t>
  </si>
  <si>
    <t>Ejecutado</t>
  </si>
  <si>
    <t>3 Informes de calidad, coherencia y oportunidad en respuestas a las pqrs</t>
  </si>
  <si>
    <t>¿La entidad ha formalizado empleos en el marco del Decreto 1800 de 2019?
Analizar los perfiles y las cargas de trabajo de los empleos que se requieran para el cumplimiento de las funciones.</t>
  </si>
  <si>
    <t>De acuerdo con el nuevo plan nacional de formación y capacitación, indique cuáles de sus ejes han implementado en su Plan Institucional de Capacitación
Transformación digital, Probidad y ética de lo público</t>
  </si>
  <si>
    <t>Realizar oportunamente la inducción a los nuevos servidores que ingresan a la entidad.</t>
  </si>
  <si>
    <t>Incorporar actividades que promuevan la inclusión y la diversidad (personas con discapacidad, jóvenes entre los 18 y 28 años y género) en la planeación del talento humano de la entidad.</t>
  </si>
  <si>
    <t>Diseñar y ejecutar un programa de desvinculación asistida por otras causales como actividad de la planeación del talento humano de la entidad.</t>
  </si>
  <si>
    <t>Realizar la inducción a los servidores que ingresen a la entidad durante la vigencia.</t>
  </si>
  <si>
    <t>Realizar dos (2) jornadas de induccion general para la totalidad de servidores</t>
  </si>
  <si>
    <t>Realizar encuesta virtual o presencial de retiro a funcionarios que se desvinculan de la entidad y
realizar informe trimestral con análisis de causas de retiro.</t>
  </si>
  <si>
    <t>(# de mesas de trabajo realizadas  / # de mesas de trabajo programadas) * 100%</t>
  </si>
  <si>
    <t>(# de capacitaciones ejecutadas / # de capacitaciones programadas) * 100%</t>
  </si>
  <si>
    <t>Porcentaje de avance en la formulacion del indicador</t>
  </si>
  <si>
    <t>Subdireccion Financiera / Gestión Financiera</t>
  </si>
  <si>
    <t>Dirección Legal Ambiental / Gestión Jurídica</t>
  </si>
  <si>
    <t>(# Actividades ejecutadas/
# actividades programadas en el plan de acción) * 100%</t>
  </si>
  <si>
    <t>(# de áreas o dependencias en donde se socializó el plan/# total de áreas o dependencias en donde se va a socializar el Plan institucional de participación)*100%</t>
  </si>
  <si>
    <t>(# de comisiones ambientales locales del Distrito Capital en donde se socializó el Plan Institucional de Participación Ciudadana/ # de comisiones ambientales locales del distrito capital)*100%</t>
  </si>
  <si>
    <t>(# de acciones ejecutadas/# de acciones programadas)*100%</t>
  </si>
  <si>
    <t>(# de Planes Institucionales de Participación Ciudadana publicados en la página web/# de Planes Institucionales de Participación Ciudadana por publicar en la página web)*100%</t>
  </si>
  <si>
    <t>OPEL/Participación y Educación Ambiental</t>
  </si>
  <si>
    <t>Dirección Legal/Gestión Jurídica</t>
  </si>
  <si>
    <t>(# de actos administrativos emitidos/# de actos administrativos programados en la Agenda Regulatoria)  * 100%</t>
  </si>
  <si>
    <t>Realizar Evaluación Normativa ex post a dos normas jurídicas del Sector Ambiente del Distrito Capital</t>
  </si>
  <si>
    <t>2 Evaluaciones ex post a normas jurídicas ambientales</t>
  </si>
  <si>
    <t>Realizar el análisis sobre las declaraciones de bienes y rentas, y registro de conflictos de interés con el fin de identificar zonas de riesgo e implementar acciones preventivas.</t>
  </si>
  <si>
    <t>Realizar analisis comparativo del patrimonio reportado en las declaraciones de bienes y rentas de la totalidad de funcionarios de la entidad de las vigencias 2020 y 2021</t>
  </si>
  <si>
    <t>Un informe de analisis comparativo de la variacion del patrimonio de los funcionarios de una vigencia a otra</t>
  </si>
  <si>
    <t xml:space="preserve">Direccionde Gestión Corporativa/Gestión de Talento Humano </t>
  </si>
  <si>
    <t>GESTORES DE INTEGRIDAD</t>
  </si>
  <si>
    <t>Porcentaje de avance de la modificacion, actualizacion y acto administrativo del Manual de funciones y competencias laborales</t>
  </si>
  <si>
    <t>(# de jornadas de induccion ejecutadas / No de jornadas de induccion programadas )* 100%</t>
  </si>
  <si>
    <t>(# informes realizados / No de informes programados) * 100%</t>
  </si>
  <si>
    <t>(# de informes emitidos y publicados/ # de informes programadas)*100%</t>
  </si>
  <si>
    <t>Actividades pendientes del Plan de acción de implementación de la política de gestión de conocimiento y la innovación de 2021</t>
  </si>
  <si>
    <t>Identificar en el mapa de riesgos del proceso de Talento Humano el "Riesgo de fuga de capital humano". Con sus respectivos controles y acciones para mitigar el riesgo.</t>
  </si>
  <si>
    <t>(# de informes de analisis de vulnerabilidades de los sistemas de información que administra la DPSIA elaborados / # de informes de analisis de vulnerabilidades de los sistemas de información que administra la DPSIA programados)*100%</t>
  </si>
  <si>
    <t>(# presentaciones al CIGD realizadas / # de presentaciones programadas)*100%</t>
  </si>
  <si>
    <t># actividades de ethical hacking y pen testing ejecutada y socializada/ # actividades de ethical hacking y pen testing programadas)*100%</t>
  </si>
  <si>
    <t>(# de ejercicios de ingeniería social ejecutado/ # de ejercicios de ingeniería social programado)*100%</t>
  </si>
  <si>
    <t>2 Documentos relacionados con la formulacion de indicadores actualizados</t>
  </si>
  <si>
    <t>(# de procesos capacitados acerca de la Formulación, medición y evaluación de indicadores de gestión, que incluya PMR / # de procesos capacitados programados) x 100%</t>
  </si>
  <si>
    <t>(# de documentos actualizados relacionados con la formulacion de indicadores/# documentos programados) x 100%</t>
  </si>
  <si>
    <t xml:space="preserve">DPSIA/Gestión tecnológica </t>
  </si>
  <si>
    <t>OAC/Comunicaciones</t>
  </si>
  <si>
    <t>SG/Servicio al Ciudadano</t>
  </si>
  <si>
    <t>SG/Servicio a la ciudadania 
y dependencias misionales</t>
  </si>
  <si>
    <t>(# de socializaciones  realizadas / # socializaciones del  protocolo estandarizado de anonimización y protección de datos programadas)*100%</t>
  </si>
  <si>
    <t>(# de capacitaciones realizadas / # capacitaciones programadas)*100%</t>
  </si>
  <si>
    <t>(# de actividades de gestión realizadas para la implementación de la herramienta de Pago Seguro en Línea - PSE/# de actividades programadas)*100%</t>
  </si>
  <si>
    <t>(# de actividades realizadas para estrategia de uso y apropiación de TI / # de actividades programadas según plan de trabajo)*100%</t>
  </si>
  <si>
    <t>(# vistas de arquitectura de las fuentes de información registradas / # de fuentes de información identificadas) * 100%</t>
  </si>
  <si>
    <t>Ejecutar el 91% de las actividades dirigidas a las entidades distritales en el plan de acción sectorial (ambiente) del plan estadistico distrital</t>
  </si>
  <si>
    <t xml:space="preserve">OAC/Comunicaciones </t>
  </si>
  <si>
    <t xml:space="preserve">SG/Metrología, monitoreo y modelación </t>
  </si>
  <si>
    <t>Una base de datos de Registros administrativos publicada en la página WEB de la SDA</t>
  </si>
  <si>
    <t>Documentar el 30% de las operaciones de los 18 registros administrativos de la SDA inventariados, teniendo en cuenta los manuales y/o guías para la recolección de datos, reglas de validación y consistencia de las bases de datos</t>
  </si>
  <si>
    <t>6 Operaciones de registros administrativos documentadas</t>
  </si>
  <si>
    <t xml:space="preserve">DPSIA/Planeación Ambiental </t>
  </si>
  <si>
    <t>2 acciones ejecutadas para mejorar la consolidación de los registros administrativos (depuración y elaboración de las fichas metodológicas)</t>
  </si>
  <si>
    <t>Por recomendación del resultado del FURAG 2021, realizado por el DAFP</t>
  </si>
  <si>
    <t>Socializar los avances y logros de la SDA para la implementación del plan estadistico distrital y la politica de gestión de la información estadistica</t>
  </si>
  <si>
    <t>Una socialización de los avances y logros de la SDA para la implementación del plan estadistico distrital y la politica de gestión de la información estadistica</t>
  </si>
  <si>
    <t>SG/Sistema Integrado de Gestión</t>
  </si>
  <si>
    <t>(# de portafolios elaborados / # de portafolios programados) * 100%</t>
  </si>
  <si>
    <t>(#. de mesas de trabajo realizadas / # de mesas de trabajo programadas) * 100%</t>
  </si>
  <si>
    <t>Realizar minimo 1 mesa de trabajo para apoyar y asesorar a las procesos con plan de mejoramiento abierto.</t>
  </si>
  <si>
    <t>3 Reuniones de seguimiento con DPSIA</t>
  </si>
  <si>
    <t>(# de reuniones realizadas/ # total de reuniones programadas) x 100%</t>
  </si>
  <si>
    <t>Modificación y actualización el manual de funciones y competencias laborales para dar cumplimiento a la ley 1955 de 2019 y al decreto 2365 de 2019.</t>
  </si>
  <si>
    <t>Correspondiente al plan de trabajo de conflicto de intereses vigencia 2021</t>
  </si>
  <si>
    <t>Envío de piezas comunicativas y capacitación encaminadas a fortalecer la gestión de conflictos de interés sensibilizando a los funcionarios y directivos de la SDA.</t>
  </si>
  <si>
    <t>Definir un canal de comunicación interna para recibir declaraciones de impedimentos o recusaciones de impedimentos.</t>
  </si>
  <si>
    <t>Socializar la información para que servidores públicos y contratistas realicen los cursos de integridad, transparencia y lucha contra la corrupción ofrecidos por el Departamento Administrativo de la función Pública – DAFP.</t>
  </si>
  <si>
    <t>Presentar al Comité Institucional de Gestión y desempeño - CIGD avance del plan de trabajo de conflicto de intereses</t>
  </si>
  <si>
    <t>2 sensibilizaciones (Flash, correos electrónicos) y 1 capacitación virtual realizadas para la vigencia.</t>
  </si>
  <si>
    <t>2 Comunicaciones semestrales a todas las dependencias solicitando si se han recibido declaraciones de impedimentos por parte de servidores y colaboradores.</t>
  </si>
  <si>
    <t>1 socialización por comunicación oficial interna solicitando la participación de funcionarios y contratistas al curso de integridad transparencia y lucha contra la corrupción del Departamento Administrativo de la Función Publica – DAFP.</t>
  </si>
  <si>
    <t>Darle cumplimiento a las 4 acciones definidas en el plan de trabajo de la politica de integridad para la vigencia 2022.</t>
  </si>
  <si>
    <t>(# de comunicaciones  ejecutadas / # de comunicaciones programadas) * 100%</t>
  </si>
  <si>
    <t>(# Socializaciones realizadas / # socializaciones programadas) * 100%</t>
  </si>
  <si>
    <t>(# de acciones ejecutadas / # de acciones programadas) * 100%</t>
  </si>
  <si>
    <t>(# Informe de analisis comparativo realizados/# Informe de analisis comparativo programados)*100%</t>
  </si>
  <si>
    <t>DPSIA/Gestión Tecnológica
SG/Servicio al Ciudadano</t>
  </si>
  <si>
    <t>Manual de funciones y competencias laborales actualizado y Acto administrativo</t>
  </si>
  <si>
    <t>Realizar 2 informes de analisis de causa de retiro uno para el mes de septiembre y otro para el mes de diciembre</t>
  </si>
  <si>
    <t>(# de sensibilizaciones y/o capacitaciones efectuadas / # de sensibilizaciones y/o capacitaciones programadas) * 100%</t>
  </si>
  <si>
    <t>Adelantar actividades para revisar y ajustar la primera versión de la caracterización de los grupos de valor</t>
  </si>
  <si>
    <t>Una resolucion aprobada, numerada y publicada de la Modificación de Resolución SDA No. 2163 de 2020</t>
  </si>
  <si>
    <t>1 caracterización de grupos de valor actualizada</t>
  </si>
  <si>
    <t>(# de modelo definido/# de modelos proyectados) x 100%</t>
  </si>
  <si>
    <t>Porcentaje de avance de aprobacion, numeracion y publicacion de la modificación de la Resolución SDA No. 2163 de 2020</t>
  </si>
  <si>
    <t>Porcentaje de avance en actualización de la caracterización de grupos de valor</t>
  </si>
  <si>
    <t>Realizar mesas de trabajo para apoyar y asesorar a los procesos con plan de mejoramiento abierto en su cumplimiento y reporte oportuno.</t>
  </si>
  <si>
    <t>(# de mesas de trabajo realizadas / # de mesas de trabajo programadas) * 100%</t>
  </si>
  <si>
    <t>Actualizar el documento a traves del cual se identifican los procesos, trámites o servicios de la entidad que requieren interoperabilidad.</t>
  </si>
  <si>
    <t>Desarrollar y hacer el 100% de las adecuaciones tecnológicas para implementar el uso de medios de pago electrónico</t>
  </si>
  <si>
    <t>Hacer el 100% de las adecuaciones tecnológicas</t>
  </si>
  <si>
    <t>(# criterios de accesibilidad implementado/ #  criterios de accesibilidad programado) *100%</t>
  </si>
  <si>
    <t>(# criterios de usabilidad web  implementado/ # criterios de usabilidad web programado) *100%</t>
  </si>
  <si>
    <t>(# de documentos elaborados de IPv6 / # documentos de IPv6 programados)*100%</t>
  </si>
  <si>
    <t>Porcentaje de avance  del documento del Marco de Interoperabilidad elaborado</t>
  </si>
  <si>
    <t>Porcentaje de avance de las adecuaciones tecnológicas realizadas.</t>
  </si>
  <si>
    <t>Lineamientos generales para la implementación de la Política de Mejora Normativa</t>
  </si>
  <si>
    <t>Realizar seguimiento al cumplimiento de la Agenda Regulatoria de la Secretaría Distrital de Ambiente 2022</t>
  </si>
  <si>
    <t>(# de procedimientos actualizados/# de procedimientos programados para actualización)  * 100%</t>
  </si>
  <si>
    <t>(# de normas jurídicas con evaluación ex post / # de normas jurídicas programadas para evaluación ex post) * 100%</t>
  </si>
  <si>
    <t>(# de comunicaciones radicadas / # comunicaciones programadas) *100%</t>
  </si>
  <si>
    <t>(# de socializaciones realizadas/ # de socializaciones programadas) *100%</t>
  </si>
  <si>
    <t>(# de documentos traducidos a lenguaje claro/
# total de documentos programados para ser traducidos a lenguaje claro) x 100%</t>
  </si>
  <si>
    <r>
      <t xml:space="preserve">Socializar a todos los funcionarios y contratistas el </t>
    </r>
    <r>
      <rPr>
        <u/>
        <sz val="12"/>
        <rFont val="Arial"/>
        <family val="2"/>
      </rPr>
      <t>link https://escuelavirtual.dnp.gov.co/login/index.php</t>
    </r>
    <r>
      <rPr>
        <sz val="12"/>
        <rFont val="Arial"/>
        <family val="2"/>
      </rPr>
      <t xml:space="preserve"> para que realicen la inscripción al curso de lenguaje claro del DNP e informar al correo </t>
    </r>
    <r>
      <rPr>
        <u/>
        <sz val="12"/>
        <rFont val="Arial"/>
        <family val="2"/>
      </rPr>
      <t>maria.franco@ambientebogota.gov.co</t>
    </r>
    <r>
      <rPr>
        <sz val="12"/>
        <rFont val="Arial"/>
        <family val="2"/>
      </rPr>
      <t xml:space="preserve"> y </t>
    </r>
    <r>
      <rPr>
        <u/>
        <sz val="12"/>
        <rFont val="Arial"/>
        <family val="2"/>
      </rPr>
      <t>ana.gual@ambientebogota.gov.co</t>
    </r>
    <r>
      <rPr>
        <sz val="12"/>
        <rFont val="Arial"/>
        <family val="2"/>
      </rPr>
      <t xml:space="preserve"> la inscripcion y finalización del mismo a mas tardar a corte del tercer trimestre de la vigencia 2022.</t>
    </r>
  </si>
  <si>
    <t>SG / Servicio al Ciudadano</t>
  </si>
  <si>
    <t>Una Comunicación radicada a la Subdirección Ténica de Desarrollo Institucional</t>
  </si>
  <si>
    <t>Una Socialización realizada a todos los funcionarios y contratistas, para que realicen la inscripción al curso de lenguaje claro del DNP</t>
  </si>
  <si>
    <t>(# de informes generados/
#  de informes programados) x 100%</t>
  </si>
  <si>
    <t>Un Plan Institucional de Participación Ciudadana publicado en la página web</t>
  </si>
  <si>
    <t>(# de capacitaciones ejecutadas/ # de capacitaciones programadas) *100%</t>
  </si>
  <si>
    <t>(# de requisitos cumplidos por la entidad / # de requisitos totales) * 100%</t>
  </si>
  <si>
    <t>(# de actividades ejecutadas en el plan de acción / # de actividades programadas del Plan de acción sectorial) *100%</t>
  </si>
  <si>
    <t>(# de base de datos de Registros administrativos publicados en la página WEB / # Base de datos de registros programadas para publicar) *100%</t>
  </si>
  <si>
    <t>(# de operaciones de registros administrativos documentadas / # de operaciones de registros administrativos documentadas programadas) * 100%</t>
  </si>
  <si>
    <t>(# de acciones de mejora realizadas para la definición y consolidación de los registros administrativos/ # de acciones programadas) *100%</t>
  </si>
  <si>
    <t>(# de socialización realizada sobre los avances y logros de la SDA para la implementación del plan estadistico distrital y la politica de gestión de la información estadistica / # de socializaciones programadas) *100%</t>
  </si>
  <si>
    <t>(No. actividades cumplidas /# de actividades programadas)*100%</t>
  </si>
  <si>
    <t>Un documento esquema de publicación de información, elaborado</t>
  </si>
  <si>
    <t>Porcentaje de avance del documento esquema de publicación de información.</t>
  </si>
  <si>
    <t xml:space="preserve">Porcentaje de avance de la  base de datos personales de la SDA consolidada, validada y registrada ante la Superintendencia de Industria y Comercio </t>
  </si>
  <si>
    <t>Base de datos que contienen datos personales de la SDA consolidadas y validadas y registradas ante la Superintendencia de Industria y Comercio / Registro Nacional de Base de Datos</t>
  </si>
  <si>
    <t>Socializar mediante canales de comunicación interna, los resultados de la implementación de los formatos adoptados de la Política de Gestión de conocimiento y la innovación</t>
  </si>
  <si>
    <t>Un informe de auditoria emitido y publicado</t>
  </si>
  <si>
    <t xml:space="preserve">DGC / Gestión de Talento Humano </t>
  </si>
  <si>
    <t>Informe de Resultados “Monitoreo a la Política de Gestión Documental Institucional – (Plan Institucional de Archivos PINAR, Programa de Control Documentario PCD, Programa de Gestión Documental PGD y Tablas de retención Documental TRD)”</t>
  </si>
  <si>
    <t>Determinar el estado de avance del modelo de Sistema de Gestión de Documentos Electrónicos de Archivo (SGDEA) en la entidad, a partir de la identificación de requisitos.</t>
  </si>
  <si>
    <t>Elaborar una matriz de medición de los actividades planeadas en los instrumentos archivísticos y así hacer revisión en su ejecución.</t>
  </si>
  <si>
    <t>DGC/Gestión documental</t>
  </si>
  <si>
    <t>DPSIA/Gestión tecnológica-SG</t>
  </si>
  <si>
    <t>Determinar el estado de avance del modelo de Sistema de Gestión de Documentos Electrónicos de Archivo (SGDEA) a partir de la identificación de requisitos (311 requisitos)</t>
  </si>
  <si>
    <t>Elaborar un (1) matriz de control con las actividades del proceso que refleje los ocho instrumentos archivísticos.</t>
  </si>
  <si>
    <t>(# de mesas de trabajo realizadas/ # mesas de trabajo programadas) *100%</t>
  </si>
  <si>
    <t>(# de matrices elaboradas /# matriz por elaborar)*100%</t>
  </si>
  <si>
    <r>
      <t>Adoptar y socializar el Politica</t>
    </r>
    <r>
      <rPr>
        <sz val="12"/>
        <color rgb="FFFF0000"/>
        <rFont val="Arial"/>
        <family val="2"/>
      </rPr>
      <t xml:space="preserve"> </t>
    </r>
    <r>
      <rPr>
        <sz val="12"/>
        <color theme="1"/>
        <rFont val="Arial"/>
        <family val="2"/>
      </rPr>
      <t>de Gestión de conocimiento y la Innovación en la Secretaría Distrital de Ambiente</t>
    </r>
  </si>
  <si>
    <t>Actualizar y socializar en el procedimiento de Evaluación de desempeño el lineamiento o política de operación para promover temas de innovación y gestión del conocimiento mediante la asignación de un puntaje adicional en la evaluación final.</t>
  </si>
  <si>
    <t xml:space="preserve">Desarrollar talleres de co-creación para soluciones temáticas institucionales
</t>
  </si>
  <si>
    <t>Presentar una propuesta para  el micrositio del banco virtual de saberes para la Gestión del Conocimiento y la innovacion de la SDA</t>
  </si>
  <si>
    <t xml:space="preserve">Desarrollar capacitaciones que fortalezcan las habilidades del talento humano con las herramientas de analítica de datos </t>
  </si>
  <si>
    <t xml:space="preserve">Identificar los espacios de participación institucional para la educación ambiental, la formación o el intercambio de buenas practicas en el marco de la mision institucional tanto internas y externas a  nivel local,  nacional e internacional </t>
  </si>
  <si>
    <t>PROCESOS MISIONALES</t>
  </si>
  <si>
    <t>DGC, SG</t>
  </si>
  <si>
    <t>DCA,DGA</t>
  </si>
  <si>
    <t>DGC, DPSIA Y SG/ GESCO+I</t>
  </si>
  <si>
    <t>SGI / GESCO+I</t>
  </si>
  <si>
    <t>DGC / GESCO+I</t>
  </si>
  <si>
    <t>DPSIA / GESCO+I</t>
  </si>
  <si>
    <t>OPEL / GESCO+I</t>
  </si>
  <si>
    <t>Una Politica de Gestión de conocimiento y la Innovación de la Secretaría Distrital de Ambiente, documentado y socializado</t>
  </si>
  <si>
    <r>
      <t>Porcentaje de avance para la adopción de la Politica</t>
    </r>
    <r>
      <rPr>
        <sz val="12"/>
        <color rgb="FFFF0000"/>
        <rFont val="Arial"/>
        <family val="2"/>
      </rPr>
      <t xml:space="preserve"> </t>
    </r>
    <r>
      <rPr>
        <sz val="12"/>
        <color theme="1"/>
        <rFont val="Arial"/>
        <family val="2"/>
      </rPr>
      <t>de Gestión de conocimiento y la Innovación</t>
    </r>
  </si>
  <si>
    <t>Socializar los resultados de la implementacion de minimo 10 formatos para la Gestión del conocimiento y la innovacion</t>
  </si>
  <si>
    <t>Identificar un riesgo de fuga de capital humano en el proceso de gestion de talento humano</t>
  </si>
  <si>
    <t>(# de riesgos formulados/ # de riesgos programados)100%</t>
  </si>
  <si>
    <t>Un  procedimiento de Evaluación de desempeño actualizado y socializado con los lineamientos o política de operación para promover temas de innovación y gestión del conocimiento</t>
  </si>
  <si>
    <t>(# de procedimientos actualizados / # de procedimientos  programados para actualizar)100%</t>
  </si>
  <si>
    <t xml:space="preserve">Desarrolar tres talleres de co-creacion para solucion de tematicas institucionales </t>
  </si>
  <si>
    <t>(# de talleres  realizados / # de talleres programados)100%</t>
  </si>
  <si>
    <t xml:space="preserve">una propuesta para  el micrositio del banco virtual de saberes para la Gestión del Conocimiento y la innovacion de la SDA </t>
  </si>
  <si>
    <t>Avance de la propuesta para  el micrositio del banco virtual de saberes para la Gestión del Conocimiento y la innovacion de la SDA</t>
  </si>
  <si>
    <t>Una capacitacion que fortalezca las habilidades del talento humano con las herramientas de analítica de datos</t>
  </si>
  <si>
    <t>(# de capacitaciones realizadas / # de capacitaciones  programados)100%</t>
  </si>
  <si>
    <t>3 espacios de participación institucional identificados</t>
  </si>
  <si>
    <t>(# de espacios identificados / # de espacios programados)100%</t>
  </si>
  <si>
    <t>(# de mesas de trabajo realizadas/# de mesas de trabajo programadas) *100%</t>
  </si>
  <si>
    <t>(#. de formatos de la guía de la FP adoptados en la Secretaría Distrital de Ambiente/# de formatos de la guía de la FP identificados) *100%</t>
  </si>
  <si>
    <t>(# de procesos con formatos diligenciados/ 18 procesos de la Secretaría Distrital de Ambiente) *100%</t>
  </si>
  <si>
    <t>(# de formatos con resultado socializado / # de formatos actualizados) *100%</t>
  </si>
  <si>
    <t>Realizar mesas de trabajo para racionalizar la documentación de los procesos de la SDA.</t>
  </si>
  <si>
    <t>Gestión Estratégica del Talento Humano</t>
  </si>
  <si>
    <t>Integridad</t>
  </si>
  <si>
    <t>Planeación Institucional</t>
  </si>
  <si>
    <t>Código: PE03-PR08-F1</t>
  </si>
  <si>
    <t>Versión: 1</t>
  </si>
  <si>
    <t>Gestión Presupuestal y Eficiencia del Gasto Público</t>
  </si>
  <si>
    <t>Fortalecimiento Organizacional y Simplificación de Procesos</t>
  </si>
  <si>
    <t>Gobierno Digital</t>
  </si>
  <si>
    <t>134. Con respecto al Plan de Transformación Digital (entendido en los términos del artículo 147 del PND y bajo los lineamientos del Marco de Transformación Digital) para la vigencia 2021, la entidad:
Lo formuló, está aprobado, y se ha actualizado el PETI conforme a las iniciativas, procesos y áreas priorizadas para la transformación digital
Lo formuló, está aprobado, pero no se ha actualizado el PETI conforme a las iniciativas, procesos y áreas priorizadas para la transformación digital
Actividad pendiente del PAyS 2021</t>
  </si>
  <si>
    <t>87. Señale los criterios de accesibilidad web, del anexo 1 de la Resolución MinTIC 1519 de 2020 que cumple la entidad en todas las secciones de su portal Web oficial:
Permitir control de eventos temporizados. (regla CC19)
Permitir saltar bloques que se repiten. (regla CC10)
No generar cambios automáticos al recibir el foco o entradas. (regla CC22)
Foco visible al navegar con tabulación. (regla CC17)
Imágenes de texto. (regla CC29)
Objetos programados. (regla CC30)</t>
  </si>
  <si>
    <t>Seguridad Digital</t>
  </si>
  <si>
    <t>Defensa Jurídica</t>
  </si>
  <si>
    <t>Mejora Normativa</t>
  </si>
  <si>
    <t>Servicio al Ciudadano</t>
  </si>
  <si>
    <t>Racionalización de Trámites</t>
  </si>
  <si>
    <t>Participación Ciudadana</t>
  </si>
  <si>
    <t>Seguimiento y Evaluación del Desempeño Institucional</t>
  </si>
  <si>
    <t>Gestión Documental</t>
  </si>
  <si>
    <t>Gestión de la Información Estadística</t>
  </si>
  <si>
    <t>35.7De los siguientes lineamientos, normas y estándares, cuáles implementa la entidad en sus procesos de producción de información estadística:
358.Cuáles de los siguientes manuales, metodologías y guías, conoce y utiliza la entidad para implementar sus procesos de producción de información estadística:
Norma técnica de la calidad estadística Y Código nacional de buenas prácticas estadísticas. Metodología de Diagnóstico de los Registros Administrativos para su aprovechamiento estadístico (DANE) Guía para la elaboración de la ficha metodológica de las operaciones estadísticas. Guía para la elaboración de documentos para los diseños</t>
  </si>
  <si>
    <t>Transparencia, Acceso a la Información Pública y Lucha Contra la Corrupción</t>
  </si>
  <si>
    <t>Gestión del Conocimiento y la Innovación</t>
  </si>
  <si>
    <t>Control Interno</t>
  </si>
  <si>
    <t>DCA-SCAAV-SSP-SRHS-SSFFS/Evaluacion control y seguimiento</t>
  </si>
  <si>
    <t>Actualizar el Manual del SIG, ampliando lineamientos para el Sistema de Control Interno</t>
  </si>
  <si>
    <t>Un Manual del SIG actualizado y publicado</t>
  </si>
  <si>
    <t>Porcentaje de avance del Manual del SIG actualizado,y aprobado</t>
  </si>
  <si>
    <t>Cumplir con las 17 actividades del contenido del "menú participa" estipuladas en la Resolución 1519 de 2020, Anexo técnico 2 y en la matriz del ITA de la Procuraduría</t>
  </si>
  <si>
    <t>17 actividades del contenido del "menú participa" cumplidas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</si>
</sst>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b/>
      <sz val="12"/>
      <name val="Arial"/>
      <family val="2"/>
    </font>
    <font>
      <sz val="12"/>
      <color theme="1"/>
      <name val="Arial"/>
      <family val="2"/>
    </font>
    <font>
      <sz val="12"/>
      <name val="Arial"/>
      <family val="2"/>
    </font>
    <font>
      <sz val="12"/>
      <color theme="1"/>
      <name val="Calibri"/>
      <family val="2"/>
      <scheme val="minor"/>
    </font>
    <font>
      <sz val="18"/>
      <color indexed="81"/>
      <name val="Tahoma"/>
      <family val="2"/>
    </font>
    <font>
      <b/>
      <sz val="12"/>
      <color theme="1"/>
      <name val="Arial"/>
      <family val="2"/>
    </font>
    <font>
      <sz val="12"/>
      <color rgb="FFFF0000"/>
      <name val="Arial"/>
      <family val="2"/>
    </font>
    <font>
      <sz val="8"/>
      <name val="Calibri"/>
      <family val="2"/>
      <scheme val="minor"/>
    </font>
    <font>
      <sz val="12"/>
      <color rgb="FF000000"/>
      <name val="Arial"/>
      <family val="2"/>
    </font>
    <font>
      <b/>
      <sz val="12"/>
      <color theme="0"/>
      <name val="Arial"/>
      <family val="2"/>
    </font>
    <font>
      <sz val="12"/>
      <name val="Calibri"/>
      <family val="2"/>
      <scheme val="minor"/>
    </font>
    <font>
      <u/>
      <sz val="12"/>
      <name val="Arial"/>
      <family val="2"/>
    </font>
    <font>
      <sz val="12"/>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tint="-0.14999847407452621"/>
        <bgColor rgb="FFFFE699"/>
      </patternFill>
    </fill>
    <fill>
      <patternFill patternType="solid">
        <fgColor theme="0" tint="-0.249977111117893"/>
        <bgColor indexed="64"/>
      </patternFill>
    </fill>
    <fill>
      <patternFill patternType="solid">
        <fgColor theme="0" tint="-0.34998626667073579"/>
        <bgColor rgb="FFFCE4D6"/>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7" fillId="0" borderId="0" applyFont="0" applyFill="0" applyBorder="0" applyAlignment="0" applyProtection="0"/>
    <xf numFmtId="0" fontId="7" fillId="0" borderId="0"/>
  </cellStyleXfs>
  <cellXfs count="138">
    <xf numFmtId="0" fontId="0" fillId="0" borderId="0" xfId="0"/>
    <xf numFmtId="0" fontId="5" fillId="0" borderId="1" xfId="0" applyFont="1" applyBorder="1" applyAlignment="1"/>
    <xf numFmtId="0" fontId="5" fillId="0" borderId="0" xfId="0" applyFont="1" applyAlignment="1"/>
    <xf numFmtId="9" fontId="5" fillId="0" borderId="1" xfId="45"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0" xfId="0" applyFont="1" applyFill="1" applyBorder="1"/>
    <xf numFmtId="0" fontId="6" fillId="0" borderId="0" xfId="0" applyFont="1" applyFill="1"/>
    <xf numFmtId="0" fontId="4" fillId="4" borderId="1" xfId="46" applyFont="1" applyFill="1" applyBorder="1" applyAlignment="1">
      <alignment horizontal="center" vertical="center" wrapText="1"/>
    </xf>
    <xf numFmtId="9" fontId="5" fillId="0" borderId="3" xfId="45" applyFont="1" applyBorder="1" applyAlignment="1">
      <alignment horizontal="center" vertical="center"/>
    </xf>
    <xf numFmtId="9" fontId="5" fillId="0" borderId="1" xfId="45" applyFont="1" applyBorder="1" applyAlignment="1">
      <alignment horizontal="center" vertical="center"/>
    </xf>
    <xf numFmtId="9" fontId="5" fillId="0" borderId="1" xfId="0" applyNumberFormat="1" applyFont="1" applyBorder="1" applyAlignment="1">
      <alignment horizontal="center" vertical="center"/>
    </xf>
    <xf numFmtId="0" fontId="10" fillId="0" borderId="3" xfId="0" applyFont="1" applyBorder="1" applyAlignment="1">
      <alignment horizontal="center" vertical="center" wrapText="1"/>
    </xf>
    <xf numFmtId="9" fontId="5" fillId="0" borderId="3" xfId="45"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Fill="1" applyBorder="1"/>
    <xf numFmtId="0" fontId="4" fillId="0" borderId="0" xfId="0" applyFont="1" applyFill="1"/>
    <xf numFmtId="0" fontId="9" fillId="0" borderId="2" xfId="0" applyFont="1" applyBorder="1" applyAlignment="1">
      <alignment horizontal="center" vertical="center" wrapText="1"/>
    </xf>
    <xf numFmtId="0" fontId="9" fillId="0" borderId="0" xfId="0" applyFont="1" applyAlignment="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4" borderId="4"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8" xfId="0" applyFont="1" applyBorder="1" applyAlignment="1">
      <alignment horizontal="justify" vertical="center" wrapText="1"/>
    </xf>
    <xf numFmtId="0" fontId="0" fillId="0" borderId="1" xfId="0" applyBorder="1" applyAlignment="1">
      <alignment horizontal="justify" vertical="center" wrapText="1"/>
    </xf>
    <xf numFmtId="0" fontId="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12" fillId="0" borderId="1"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6" xfId="0" applyFont="1" applyBorder="1" applyAlignment="1">
      <alignment horizontal="justify" vertical="center" wrapText="1"/>
    </xf>
    <xf numFmtId="0" fontId="6"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5" fillId="0" borderId="7"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3" fillId="0" borderId="1" xfId="0" applyFont="1" applyBorder="1" applyAlignment="1">
      <alignment horizontal="center" vertical="center" wrapText="1"/>
    </xf>
    <xf numFmtId="0" fontId="5" fillId="0" borderId="0" xfId="0" applyFont="1" applyAlignment="1">
      <alignment wrapText="1"/>
    </xf>
    <xf numFmtId="0" fontId="6" fillId="0" borderId="0" xfId="0" applyFont="1" applyFill="1" applyBorder="1" applyAlignment="1">
      <alignment wrapText="1"/>
    </xf>
    <xf numFmtId="0" fontId="6" fillId="0" borderId="0" xfId="0" applyFont="1" applyFill="1" applyAlignment="1">
      <alignment wrapText="1"/>
    </xf>
    <xf numFmtId="0" fontId="5" fillId="0" borderId="3"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Fill="1" applyBorder="1" applyAlignment="1">
      <alignment wrapText="1"/>
    </xf>
    <xf numFmtId="0" fontId="4" fillId="0" borderId="0" xfId="0" applyFont="1" applyFill="1" applyAlignment="1">
      <alignment wrapText="1"/>
    </xf>
    <xf numFmtId="0" fontId="9" fillId="0" borderId="0" xfId="0" applyFont="1" applyAlignment="1">
      <alignment wrapText="1"/>
    </xf>
    <xf numFmtId="0" fontId="5" fillId="0" borderId="1" xfId="0" applyFont="1" applyBorder="1" applyAlignment="1">
      <alignment wrapText="1"/>
    </xf>
    <xf numFmtId="0" fontId="5" fillId="0" borderId="15" xfId="0" applyFont="1" applyBorder="1" applyAlignment="1">
      <alignment horizontal="center" vertical="center" wrapText="1"/>
    </xf>
    <xf numFmtId="9" fontId="5" fillId="0" borderId="15"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5" borderId="5" xfId="46" applyFont="1" applyFill="1" applyBorder="1" applyAlignment="1">
      <alignment horizontal="center" vertical="center" wrapText="1"/>
    </xf>
    <xf numFmtId="0" fontId="4" fillId="5" borderId="13" xfId="46" applyFont="1" applyFill="1" applyBorder="1" applyAlignment="1">
      <alignment horizontal="center" vertical="center" wrapText="1"/>
    </xf>
    <xf numFmtId="0" fontId="4" fillId="5" borderId="7" xfId="46" applyFont="1" applyFill="1" applyBorder="1" applyAlignment="1">
      <alignment horizontal="center" vertical="center" wrapText="1"/>
    </xf>
    <xf numFmtId="0" fontId="4" fillId="5" borderId="8" xfId="46" applyFont="1" applyFill="1" applyBorder="1" applyAlignment="1">
      <alignment horizontal="center" vertical="center" wrapText="1"/>
    </xf>
    <xf numFmtId="0" fontId="4" fillId="5" borderId="11" xfId="46" applyFont="1" applyFill="1" applyBorder="1" applyAlignment="1">
      <alignment horizontal="center" vertical="center" wrapText="1"/>
    </xf>
    <xf numFmtId="0" fontId="4" fillId="5" borderId="12" xfId="46" applyFont="1" applyFill="1" applyBorder="1" applyAlignment="1">
      <alignment horizontal="center" vertical="center" wrapText="1"/>
    </xf>
    <xf numFmtId="0" fontId="4" fillId="5" borderId="2" xfId="46" applyFont="1" applyFill="1" applyBorder="1" applyAlignment="1">
      <alignment horizontal="center" vertical="center" wrapText="1"/>
    </xf>
    <xf numFmtId="0" fontId="4" fillId="5" borderId="3" xfId="46" applyFont="1" applyFill="1" applyBorder="1" applyAlignment="1">
      <alignment horizontal="center" vertical="center" wrapText="1"/>
    </xf>
    <xf numFmtId="0" fontId="4" fillId="5" borderId="5" xfId="46" applyFont="1" applyFill="1" applyBorder="1" applyAlignment="1">
      <alignment horizontal="center" vertical="center"/>
    </xf>
    <xf numFmtId="0" fontId="4" fillId="5" borderId="13" xfId="46"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4" fillId="4" borderId="2" xfId="46" applyFont="1" applyFill="1" applyBorder="1" applyAlignment="1">
      <alignment horizontal="center" vertical="center" wrapText="1"/>
    </xf>
    <xf numFmtId="0" fontId="4" fillId="4" borderId="4" xfId="46" applyFont="1" applyFill="1" applyBorder="1" applyAlignment="1">
      <alignment horizontal="center" vertical="center" wrapText="1"/>
    </xf>
    <xf numFmtId="0" fontId="4" fillId="4" borderId="3" xfId="46" applyFont="1" applyFill="1" applyBorder="1" applyAlignment="1">
      <alignment horizontal="center" vertical="center" wrapText="1"/>
    </xf>
    <xf numFmtId="0" fontId="13" fillId="7" borderId="5" xfId="0" applyFont="1" applyFill="1" applyBorder="1" applyAlignment="1">
      <alignment horizontal="center" vertical="center"/>
    </xf>
    <xf numFmtId="0" fontId="13" fillId="7" borderId="13" xfId="0" applyFont="1" applyFill="1" applyBorder="1" applyAlignment="1">
      <alignment horizontal="center" vertical="center"/>
    </xf>
    <xf numFmtId="0" fontId="13" fillId="7"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4" fillId="4" borderId="5" xfId="46" applyFont="1" applyFill="1" applyBorder="1" applyAlignment="1">
      <alignment horizontal="center" vertical="center" wrapText="1"/>
    </xf>
    <xf numFmtId="0" fontId="4" fillId="4" borderId="6" xfId="46" applyFont="1" applyFill="1" applyBorder="1" applyAlignment="1">
      <alignment horizontal="center" vertical="center" wrapText="1"/>
    </xf>
    <xf numFmtId="0" fontId="4" fillId="4" borderId="13" xfId="46" applyFont="1" applyFill="1" applyBorder="1" applyAlignment="1">
      <alignment horizontal="center" vertical="center" wrapText="1"/>
    </xf>
    <xf numFmtId="0" fontId="4" fillId="4" borderId="7" xfId="46" applyFont="1" applyFill="1" applyBorder="1" applyAlignment="1">
      <alignment horizontal="center" vertical="center" wrapText="1"/>
    </xf>
    <xf numFmtId="0" fontId="4" fillId="4" borderId="8" xfId="46"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4" fillId="5" borderId="6" xfId="46"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3" fillId="7" borderId="5"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5" fillId="0" borderId="6" xfId="0" applyFont="1" applyBorder="1" applyAlignment="1">
      <alignment horizontal="justify" vertical="center" wrapText="1"/>
    </xf>
    <xf numFmtId="0" fontId="5" fillId="0" borderId="9" xfId="0" applyFont="1" applyBorder="1" applyAlignment="1">
      <alignment horizontal="justify" vertical="center" wrapText="1"/>
    </xf>
    <xf numFmtId="0" fontId="4" fillId="5" borderId="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5" fillId="0" borderId="14" xfId="0" applyFont="1" applyBorder="1" applyAlignment="1">
      <alignment horizontal="justify" vertical="center" wrapText="1"/>
    </xf>
    <xf numFmtId="0" fontId="16" fillId="0" borderId="16" xfId="0" applyFont="1" applyBorder="1" applyAlignment="1">
      <alignment horizontal="justify" wrapText="1"/>
    </xf>
    <xf numFmtId="9" fontId="5" fillId="0" borderId="0" xfId="0" applyNumberFormat="1" applyFont="1" applyAlignment="1">
      <alignment wrapText="1"/>
    </xf>
  </cellXfs>
  <cellStyles count="4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Normal" xfId="0" builtinId="0"/>
    <cellStyle name="Normal 2" xfId="46" xr:uid="{00000000-0005-0000-0000-00002D000000}"/>
    <cellStyle name="Porcentaje" xfId="45"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419100</xdr:rowOff>
    </xdr:from>
    <xdr:to>
      <xdr:col>1</xdr:col>
      <xdr:colOff>2489200</xdr:colOff>
      <xdr:row>2</xdr:row>
      <xdr:rowOff>107950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19100"/>
          <a:ext cx="3032125" cy="6985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311150</xdr:colOff>
      <xdr:row>0</xdr:row>
      <xdr:rowOff>384177</xdr:rowOff>
    </xdr:from>
    <xdr:to>
      <xdr:col>1</xdr:col>
      <xdr:colOff>2486025</xdr:colOff>
      <xdr:row>2</xdr:row>
      <xdr:rowOff>82551</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0" y="384177"/>
          <a:ext cx="3057525" cy="71437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301625</xdr:rowOff>
    </xdr:from>
    <xdr:to>
      <xdr:col>1</xdr:col>
      <xdr:colOff>2371725</xdr:colOff>
      <xdr:row>2</xdr:row>
      <xdr:rowOff>95250</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1625"/>
          <a:ext cx="3035300" cy="8096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419100</xdr:colOff>
      <xdr:row>0</xdr:row>
      <xdr:rowOff>307975</xdr:rowOff>
    </xdr:from>
    <xdr:to>
      <xdr:col>1</xdr:col>
      <xdr:colOff>2574925</xdr:colOff>
      <xdr:row>2</xdr:row>
      <xdr:rowOff>59267</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307975"/>
          <a:ext cx="3038475" cy="7651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277303</xdr:colOff>
      <xdr:row>0</xdr:row>
      <xdr:rowOff>283714</xdr:rowOff>
    </xdr:from>
    <xdr:to>
      <xdr:col>1</xdr:col>
      <xdr:colOff>2456940</xdr:colOff>
      <xdr:row>2</xdr:row>
      <xdr:rowOff>41934</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303" y="283714"/>
          <a:ext cx="3060250" cy="77661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390525</xdr:colOff>
      <xdr:row>0</xdr:row>
      <xdr:rowOff>271689</xdr:rowOff>
    </xdr:from>
    <xdr:to>
      <xdr:col>1</xdr:col>
      <xdr:colOff>2584449</xdr:colOff>
      <xdr:row>2</xdr:row>
      <xdr:rowOff>9070</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71689"/>
          <a:ext cx="3073853" cy="75338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349250</xdr:colOff>
      <xdr:row>0</xdr:row>
      <xdr:rowOff>250826</xdr:rowOff>
    </xdr:from>
    <xdr:to>
      <xdr:col>1</xdr:col>
      <xdr:colOff>2543174</xdr:colOff>
      <xdr:row>1</xdr:row>
      <xdr:rowOff>488950</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250826"/>
          <a:ext cx="3076574" cy="746124"/>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276225</xdr:colOff>
      <xdr:row>0</xdr:row>
      <xdr:rowOff>269875</xdr:rowOff>
    </xdr:from>
    <xdr:to>
      <xdr:col>1</xdr:col>
      <xdr:colOff>2427287</xdr:colOff>
      <xdr:row>1</xdr:row>
      <xdr:rowOff>520700</xdr:rowOff>
    </xdr:to>
    <xdr:pic>
      <xdr:nvPicPr>
        <xdr:cNvPr id="2" name="Imagen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69875"/>
          <a:ext cx="3040062" cy="8096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279400</xdr:colOff>
      <xdr:row>0</xdr:row>
      <xdr:rowOff>358776</xdr:rowOff>
    </xdr:from>
    <xdr:to>
      <xdr:col>1</xdr:col>
      <xdr:colOff>2473324</xdr:colOff>
      <xdr:row>1</xdr:row>
      <xdr:rowOff>495300</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58776"/>
          <a:ext cx="3076574" cy="644524"/>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279400</xdr:colOff>
      <xdr:row>0</xdr:row>
      <xdr:rowOff>298902</xdr:rowOff>
    </xdr:from>
    <xdr:to>
      <xdr:col>1</xdr:col>
      <xdr:colOff>2487611</xdr:colOff>
      <xdr:row>2</xdr:row>
      <xdr:rowOff>67580</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298902"/>
          <a:ext cx="3088140" cy="78467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329712</xdr:colOff>
      <xdr:row>0</xdr:row>
      <xdr:rowOff>390769</xdr:rowOff>
    </xdr:from>
    <xdr:to>
      <xdr:col>1</xdr:col>
      <xdr:colOff>2475198</xdr:colOff>
      <xdr:row>2</xdr:row>
      <xdr:rowOff>69850</xdr:rowOff>
    </xdr:to>
    <xdr:pic>
      <xdr:nvPicPr>
        <xdr:cNvPr id="3" name="Imagen 2">
          <a:extLst>
            <a:ext uri="{FF2B5EF4-FFF2-40B4-BE49-F238E27FC236}">
              <a16:creationId xmlns:a16="http://schemas.microsoft.com/office/drawing/2014/main" id="{A8F46000-D300-42DA-9049-874D4D53153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712" y="390769"/>
          <a:ext cx="3024717" cy="704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419100</xdr:rowOff>
    </xdr:from>
    <xdr:to>
      <xdr:col>1</xdr:col>
      <xdr:colOff>2489200</xdr:colOff>
      <xdr:row>2</xdr:row>
      <xdr:rowOff>111919</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19100"/>
          <a:ext cx="3032125" cy="698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326118</xdr:colOff>
      <xdr:row>0</xdr:row>
      <xdr:rowOff>342900</xdr:rowOff>
    </xdr:from>
    <xdr:to>
      <xdr:col>1</xdr:col>
      <xdr:colOff>2481943</xdr:colOff>
      <xdr:row>2</xdr:row>
      <xdr:rowOff>20410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118" y="342900"/>
          <a:ext cx="3035754" cy="70031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342900</xdr:colOff>
      <xdr:row>0</xdr:row>
      <xdr:rowOff>419100</xdr:rowOff>
    </xdr:from>
    <xdr:to>
      <xdr:col>1</xdr:col>
      <xdr:colOff>2489200</xdr:colOff>
      <xdr:row>2</xdr:row>
      <xdr:rowOff>118533</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19100"/>
          <a:ext cx="3032125" cy="6985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279400</xdr:colOff>
      <xdr:row>0</xdr:row>
      <xdr:rowOff>349246</xdr:rowOff>
    </xdr:from>
    <xdr:to>
      <xdr:col>1</xdr:col>
      <xdr:colOff>2430462</xdr:colOff>
      <xdr:row>2</xdr:row>
      <xdr:rowOff>73815</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49246"/>
          <a:ext cx="3032125" cy="74056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349250</xdr:colOff>
      <xdr:row>0</xdr:row>
      <xdr:rowOff>342901</xdr:rowOff>
    </xdr:from>
    <xdr:to>
      <xdr:col>1</xdr:col>
      <xdr:colOff>2500312</xdr:colOff>
      <xdr:row>2</xdr:row>
      <xdr:rowOff>44451</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342901"/>
          <a:ext cx="3033712" cy="7175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336550</xdr:colOff>
      <xdr:row>0</xdr:row>
      <xdr:rowOff>374651</xdr:rowOff>
    </xdr:from>
    <xdr:to>
      <xdr:col>1</xdr:col>
      <xdr:colOff>2501900</xdr:colOff>
      <xdr:row>2</xdr:row>
      <xdr:rowOff>57150</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 y="374651"/>
          <a:ext cx="3048000" cy="69849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361950</xdr:colOff>
      <xdr:row>0</xdr:row>
      <xdr:rowOff>431801</xdr:rowOff>
    </xdr:from>
    <xdr:to>
      <xdr:col>1</xdr:col>
      <xdr:colOff>2527300</xdr:colOff>
      <xdr:row>2</xdr:row>
      <xdr:rowOff>133351</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31801"/>
          <a:ext cx="3048000" cy="717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hyperlink" Target="https://drive.google.com/drive/u/0/folders/13s_M4KWaWdiNn7-DkUQduqKBGmDpRuzt" TargetMode="External"/><Relationship Id="rId13" Type="http://schemas.openxmlformats.org/officeDocument/2006/relationships/hyperlink" Target="https://drive.google.com/drive/folders/19gSd4rKI7VtdBY7MA9N8poQmhHU4-Ckx" TargetMode="External"/><Relationship Id="rId18" Type="http://schemas.openxmlformats.org/officeDocument/2006/relationships/printerSettings" Target="../printerSettings/printerSettings11.bin"/><Relationship Id="rId3" Type="http://schemas.openxmlformats.org/officeDocument/2006/relationships/hyperlink" Target="https://drive.google.com/drive/folders/1B2nrVio_NfJXaJLZI5CHxHhBFnnmHA9e?usp=sharing" TargetMode="External"/><Relationship Id="rId21" Type="http://schemas.openxmlformats.org/officeDocument/2006/relationships/comments" Target="../comments17.xml"/><Relationship Id="rId7" Type="http://schemas.openxmlformats.org/officeDocument/2006/relationships/hyperlink" Target="mailto:german.martinez@ambientebogota.gov.co" TargetMode="External"/><Relationship Id="rId12" Type="http://schemas.openxmlformats.org/officeDocument/2006/relationships/hyperlink" Target="https://drive.google.com/drive/folders/1B2nrVio_NfJXaJLZI5CHxHhBFnnmHA9e?usp=sharing" TargetMode="External"/><Relationship Id="rId17" Type="http://schemas.openxmlformats.org/officeDocument/2006/relationships/hyperlink" Target="mailto:julio.pulido@ambientebogota.gov.co" TargetMode="External"/><Relationship Id="rId2" Type="http://schemas.openxmlformats.org/officeDocument/2006/relationships/hyperlink" Target="https://drive.google.com/drive/folders/1B2nrVio_NfJXaJLZI5CHxHhBFnnmHA9e?usp=sharing" TargetMode="External"/><Relationship Id="rId16" Type="http://schemas.openxmlformats.org/officeDocument/2006/relationships/hyperlink" Target="http://ped.sdp.gov.co:8080/inventario/seleccionRegistros.xhtml?idOpcionRespuesta=17797" TargetMode="External"/><Relationship Id="rId20" Type="http://schemas.openxmlformats.org/officeDocument/2006/relationships/vmlDrawing" Target="../drawings/vmlDrawing17.vml"/><Relationship Id="rId1" Type="http://schemas.openxmlformats.org/officeDocument/2006/relationships/hyperlink" Target="https://drive.google.com/drive/folders/1B2nrVio_NfJXaJLZI5CHxHhBFnnmHA9e?usp=sharing" TargetMode="External"/><Relationship Id="rId6" Type="http://schemas.openxmlformats.org/officeDocument/2006/relationships/hyperlink" Target="https://drive.google.com/drive/folders/1B2nrVio_NfJXaJLZI5CHxHhBFnnmHA9e?usp=sharing" TargetMode="External"/><Relationship Id="rId11" Type="http://schemas.openxmlformats.org/officeDocument/2006/relationships/hyperlink" Target="https://drive.google.com/drive/folders/1B2nrVio_NfJXaJLZI5CHxHhBFnnmHA9e?usp=sharing" TargetMode="External"/><Relationship Id="rId5" Type="http://schemas.openxmlformats.org/officeDocument/2006/relationships/hyperlink" Target="https://drive.google.com/drive/folders/1B2nrVio_NfJXaJLZI5CHxHhBFnnmHA9e?usp=sharing" TargetMode="External"/><Relationship Id="rId15" Type="http://schemas.openxmlformats.org/officeDocument/2006/relationships/hyperlink" Target="https://drive.google.com/file/d/15yDbGKZp8m7P7bx3eekxIxlGAJ71JASp/view?usp=sharing" TargetMode="External"/><Relationship Id="rId10" Type="http://schemas.openxmlformats.org/officeDocument/2006/relationships/hyperlink" Target="https://drive.google.com/drive/u/0/folders/13s_M4KWaWdiNn7-DkUQduqKBGmDpRuzt" TargetMode="External"/><Relationship Id="rId19" Type="http://schemas.openxmlformats.org/officeDocument/2006/relationships/drawing" Target="../drawings/drawing17.xml"/><Relationship Id="rId4" Type="http://schemas.openxmlformats.org/officeDocument/2006/relationships/hyperlink" Target="https://drive.google.com/drive/folders/1B2nrVio_NfJXaJLZI5CHxHhBFnnmHA9e?usp=sharing" TargetMode="External"/><Relationship Id="rId9" Type="http://schemas.openxmlformats.org/officeDocument/2006/relationships/hyperlink" Target="https://drive.google.com/drive/u/0/folders/13s_M4KWaWdiNn7-DkUQduqKBGmDpRuzt" TargetMode="External"/><Relationship Id="rId14" Type="http://schemas.openxmlformats.org/officeDocument/2006/relationships/hyperlink" Target="https://drive.google.com/drive/folders/19gSd4rKI7VtdBY7MA9N8poQmhHU4-Ckx"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drive.google.com/drive/u/0/folders/13s_M4KWaWdiNn7-DkUQduqKBGmDpRuzt" TargetMode="External"/><Relationship Id="rId13" Type="http://schemas.openxmlformats.org/officeDocument/2006/relationships/hyperlink" Target="https://drive.google.com/drive/folders/19gSd4rKI7VtdBY7MA9N8poQmhHU4-Ckx" TargetMode="External"/><Relationship Id="rId18" Type="http://schemas.openxmlformats.org/officeDocument/2006/relationships/printerSettings" Target="../printerSettings/printerSettings12.bin"/><Relationship Id="rId3" Type="http://schemas.openxmlformats.org/officeDocument/2006/relationships/hyperlink" Target="https://drive.google.com/drive/folders/1B2nrVio_NfJXaJLZI5CHxHhBFnnmHA9e?usp=sharing" TargetMode="External"/><Relationship Id="rId21" Type="http://schemas.openxmlformats.org/officeDocument/2006/relationships/comments" Target="../comments18.xml"/><Relationship Id="rId7" Type="http://schemas.openxmlformats.org/officeDocument/2006/relationships/hyperlink" Target="mailto:german.martinez@ambientebogota.gov.co" TargetMode="External"/><Relationship Id="rId12" Type="http://schemas.openxmlformats.org/officeDocument/2006/relationships/hyperlink" Target="https://drive.google.com/drive/folders/1B2nrVio_NfJXaJLZI5CHxHhBFnnmHA9e?usp=sharing" TargetMode="External"/><Relationship Id="rId17" Type="http://schemas.openxmlformats.org/officeDocument/2006/relationships/hyperlink" Target="mailto:julio.pulido@ambientebogota.gov.co" TargetMode="External"/><Relationship Id="rId2" Type="http://schemas.openxmlformats.org/officeDocument/2006/relationships/hyperlink" Target="https://drive.google.com/drive/folders/1B2nrVio_NfJXaJLZI5CHxHhBFnnmHA9e?usp=sharing" TargetMode="External"/><Relationship Id="rId16" Type="http://schemas.openxmlformats.org/officeDocument/2006/relationships/hyperlink" Target="http://ped.sdp.gov.co:8080/inventario/seleccionRegistros.xhtml?idOpcionRespuesta=17797" TargetMode="External"/><Relationship Id="rId20" Type="http://schemas.openxmlformats.org/officeDocument/2006/relationships/vmlDrawing" Target="../drawings/vmlDrawing18.vml"/><Relationship Id="rId1" Type="http://schemas.openxmlformats.org/officeDocument/2006/relationships/hyperlink" Target="https://drive.google.com/drive/folders/1B2nrVio_NfJXaJLZI5CHxHhBFnnmHA9e?usp=sharing" TargetMode="External"/><Relationship Id="rId6" Type="http://schemas.openxmlformats.org/officeDocument/2006/relationships/hyperlink" Target="https://drive.google.com/drive/folders/1B2nrVio_NfJXaJLZI5CHxHhBFnnmHA9e?usp=sharing" TargetMode="External"/><Relationship Id="rId11" Type="http://schemas.openxmlformats.org/officeDocument/2006/relationships/hyperlink" Target="https://drive.google.com/drive/folders/1B2nrVio_NfJXaJLZI5CHxHhBFnnmHA9e?usp=sharing" TargetMode="External"/><Relationship Id="rId5" Type="http://schemas.openxmlformats.org/officeDocument/2006/relationships/hyperlink" Target="https://drive.google.com/drive/folders/1B2nrVio_NfJXaJLZI5CHxHhBFnnmHA9e?usp=sharing" TargetMode="External"/><Relationship Id="rId15" Type="http://schemas.openxmlformats.org/officeDocument/2006/relationships/hyperlink" Target="https://drive.google.com/file/d/15yDbGKZp8m7P7bx3eekxIxlGAJ71JASp/view?usp=sharing" TargetMode="External"/><Relationship Id="rId10" Type="http://schemas.openxmlformats.org/officeDocument/2006/relationships/hyperlink" Target="https://drive.google.com/drive/u/0/folders/13s_M4KWaWdiNn7-DkUQduqKBGmDpRuzt" TargetMode="External"/><Relationship Id="rId19" Type="http://schemas.openxmlformats.org/officeDocument/2006/relationships/drawing" Target="../drawings/drawing18.xml"/><Relationship Id="rId4" Type="http://schemas.openxmlformats.org/officeDocument/2006/relationships/hyperlink" Target="https://drive.google.com/drive/folders/1B2nrVio_NfJXaJLZI5CHxHhBFnnmHA9e?usp=sharing" TargetMode="External"/><Relationship Id="rId9" Type="http://schemas.openxmlformats.org/officeDocument/2006/relationships/hyperlink" Target="https://drive.google.com/drive/u/0/folders/13s_M4KWaWdiNn7-DkUQduqKBGmDpRuzt" TargetMode="External"/><Relationship Id="rId14" Type="http://schemas.openxmlformats.org/officeDocument/2006/relationships/hyperlink" Target="https://drive.google.com/drive/folders/19gSd4rKI7VtdBY7MA9N8poQmhHU4-Ck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R17"/>
  <sheetViews>
    <sheetView zoomScale="80" zoomScaleNormal="80" workbookViewId="0">
      <selection activeCell="B12" sqref="B12:C12"/>
    </sheetView>
  </sheetViews>
  <sheetFormatPr baseColWidth="10" defaultColWidth="11" defaultRowHeight="15" x14ac:dyDescent="0.2"/>
  <cols>
    <col min="1" max="1" width="11.625" style="2" customWidth="1"/>
    <col min="2" max="2" width="38.125" style="2" customWidth="1"/>
    <col min="3" max="3" width="51.875" style="2" customWidth="1"/>
    <col min="4" max="4" width="27.375" style="2" customWidth="1"/>
    <col min="5" max="5" width="21.25" style="2" customWidth="1"/>
    <col min="6" max="6" width="19.375" style="2" customWidth="1"/>
    <col min="7" max="8" width="18.75" style="2" customWidth="1"/>
    <col min="9" max="9" width="17.125" style="2" hidden="1" customWidth="1"/>
    <col min="10" max="10" width="15.625" style="2" customWidth="1"/>
    <col min="11" max="11" width="13.375" style="2" hidden="1" customWidth="1"/>
    <col min="12"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66"/>
      <c r="B1" s="67"/>
      <c r="C1" s="72" t="s">
        <v>1</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79" t="s">
        <v>421</v>
      </c>
      <c r="T3" s="80"/>
      <c r="U3" s="80"/>
      <c r="V3" s="80"/>
      <c r="W3" s="80"/>
      <c r="X3" s="80"/>
      <c r="Y3" s="80"/>
      <c r="Z3" s="80"/>
      <c r="AA3" s="80"/>
      <c r="AB3" s="80"/>
      <c r="AC3" s="80"/>
      <c r="AD3" s="80"/>
      <c r="AE3" s="80"/>
      <c r="AF3" s="80"/>
      <c r="AG3" s="80"/>
      <c r="AH3" s="80"/>
      <c r="AI3" s="80"/>
      <c r="AJ3" s="80"/>
      <c r="AK3" s="80"/>
      <c r="AL3" s="80"/>
      <c r="AM3" s="80"/>
      <c r="AN3" s="80"/>
      <c r="AO3" s="80"/>
      <c r="AP3" s="80"/>
      <c r="AQ3" s="80"/>
      <c r="AR3" s="81"/>
    </row>
    <row r="4" spans="1:44" x14ac:dyDescent="0.2">
      <c r="A4" s="8"/>
      <c r="B4" s="8"/>
      <c r="C4" s="8"/>
      <c r="D4" s="8"/>
      <c r="E4" s="8"/>
      <c r="F4" s="8"/>
      <c r="G4" s="8"/>
      <c r="H4" s="8"/>
    </row>
    <row r="5" spans="1:44" ht="15.6" customHeight="1" x14ac:dyDescent="0.2">
      <c r="A5" s="63" t="s">
        <v>3</v>
      </c>
      <c r="B5" s="64"/>
      <c r="C5" s="63" t="s">
        <v>4</v>
      </c>
      <c r="D5" s="64"/>
      <c r="E5" s="63" t="s">
        <v>5</v>
      </c>
      <c r="F5" s="65"/>
      <c r="G5" s="65"/>
      <c r="H5" s="65"/>
      <c r="I5" s="65"/>
      <c r="J5" s="65"/>
      <c r="K5" s="65"/>
      <c r="L5" s="65"/>
      <c r="M5" s="65"/>
      <c r="N5" s="65"/>
      <c r="O5" s="65"/>
      <c r="P5" s="65"/>
      <c r="Q5" s="65"/>
      <c r="R5" s="64"/>
      <c r="S5" s="63" t="s">
        <v>6</v>
      </c>
      <c r="T5" s="65"/>
      <c r="U5" s="65"/>
      <c r="V5" s="65"/>
      <c r="W5" s="65"/>
      <c r="X5" s="65"/>
      <c r="Y5" s="65"/>
      <c r="Z5" s="65"/>
      <c r="AA5" s="65"/>
      <c r="AB5" s="65"/>
      <c r="AC5" s="65"/>
      <c r="AD5" s="65"/>
      <c r="AE5" s="65"/>
      <c r="AF5" s="65"/>
      <c r="AG5" s="65"/>
      <c r="AH5" s="65"/>
      <c r="AI5" s="65"/>
      <c r="AJ5" s="65"/>
      <c r="AK5" s="65"/>
      <c r="AL5" s="65"/>
      <c r="AM5" s="65"/>
      <c r="AN5" s="65"/>
      <c r="AO5" s="65"/>
      <c r="AP5" s="65"/>
      <c r="AQ5" s="65"/>
      <c r="AR5" s="64"/>
    </row>
    <row r="6" spans="1:44" ht="41.45" customHeight="1" x14ac:dyDescent="0.2">
      <c r="A6" s="82" t="s">
        <v>44</v>
      </c>
      <c r="B6" s="83"/>
      <c r="C6" s="82" t="s">
        <v>417</v>
      </c>
      <c r="D6" s="83"/>
      <c r="E6" s="82" t="s">
        <v>65</v>
      </c>
      <c r="F6" s="84"/>
      <c r="G6" s="84"/>
      <c r="H6" s="84"/>
      <c r="I6" s="84"/>
      <c r="J6" s="84"/>
      <c r="K6" s="84"/>
      <c r="L6" s="84"/>
      <c r="M6" s="84"/>
      <c r="N6" s="84"/>
      <c r="O6" s="84"/>
      <c r="P6" s="84"/>
      <c r="Q6" s="84"/>
      <c r="R6" s="83"/>
      <c r="S6" s="82" t="s">
        <v>50</v>
      </c>
      <c r="T6" s="84"/>
      <c r="U6" s="84"/>
      <c r="V6" s="84"/>
      <c r="W6" s="84"/>
      <c r="X6" s="84"/>
      <c r="Y6" s="84"/>
      <c r="Z6" s="84"/>
      <c r="AA6" s="84"/>
      <c r="AB6" s="84"/>
      <c r="AC6" s="84"/>
      <c r="AD6" s="84"/>
      <c r="AE6" s="84"/>
      <c r="AF6" s="84"/>
      <c r="AG6" s="84"/>
      <c r="AH6" s="84"/>
      <c r="AI6" s="84"/>
      <c r="AJ6" s="84"/>
      <c r="AK6" s="84"/>
      <c r="AL6" s="84"/>
      <c r="AM6" s="84"/>
      <c r="AN6" s="84"/>
      <c r="AO6" s="84"/>
      <c r="AP6" s="84"/>
      <c r="AQ6" s="84"/>
      <c r="AR6" s="83"/>
    </row>
    <row r="7" spans="1:44" x14ac:dyDescent="0.2">
      <c r="A7" s="9"/>
      <c r="B7" s="9"/>
      <c r="C7" s="9"/>
      <c r="D7" s="9"/>
      <c r="E7" s="9"/>
      <c r="F7" s="9"/>
      <c r="G7" s="9"/>
      <c r="H7" s="9"/>
    </row>
    <row r="8" spans="1:44" ht="15.75" x14ac:dyDescent="0.2">
      <c r="A8" s="85" t="s">
        <v>7</v>
      </c>
      <c r="B8" s="87" t="s">
        <v>8</v>
      </c>
      <c r="C8" s="88"/>
      <c r="D8" s="85" t="s">
        <v>9</v>
      </c>
      <c r="E8" s="91" t="s">
        <v>0</v>
      </c>
      <c r="F8" s="92"/>
      <c r="G8" s="85" t="s">
        <v>10</v>
      </c>
      <c r="H8" s="93"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94"/>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03" t="s">
        <v>18</v>
      </c>
      <c r="AR9" s="103" t="s">
        <v>21</v>
      </c>
    </row>
    <row r="10" spans="1:44" ht="15.75" x14ac:dyDescent="0.2">
      <c r="A10" s="86"/>
      <c r="B10" s="89"/>
      <c r="C10" s="90"/>
      <c r="D10" s="86"/>
      <c r="E10" s="86"/>
      <c r="F10" s="86"/>
      <c r="G10" s="86"/>
      <c r="H10" s="94"/>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04"/>
      <c r="AR10" s="104"/>
    </row>
    <row r="11" spans="1:44" ht="15.75" x14ac:dyDescent="0.2">
      <c r="A11" s="86"/>
      <c r="B11" s="89"/>
      <c r="C11" s="90"/>
      <c r="D11" s="86"/>
      <c r="E11" s="86"/>
      <c r="F11" s="86"/>
      <c r="G11" s="86"/>
      <c r="H11" s="94"/>
      <c r="I11" s="110"/>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05"/>
      <c r="AR11" s="105"/>
    </row>
    <row r="12" spans="1:44" s="18" customFormat="1" ht="117" customHeight="1" x14ac:dyDescent="0.25">
      <c r="A12" s="21">
        <v>1</v>
      </c>
      <c r="B12" s="106" t="s">
        <v>245</v>
      </c>
      <c r="C12" s="107"/>
      <c r="D12" s="29" t="s">
        <v>167</v>
      </c>
      <c r="E12" s="30" t="s">
        <v>373</v>
      </c>
      <c r="F12" s="27" t="s">
        <v>50</v>
      </c>
      <c r="G12" s="29" t="s">
        <v>168</v>
      </c>
      <c r="H12" s="30" t="s">
        <v>253</v>
      </c>
      <c r="I12" s="3"/>
      <c r="J12" s="11">
        <v>0.85</v>
      </c>
      <c r="K12" s="12"/>
      <c r="L12" s="7"/>
      <c r="M12" s="7"/>
      <c r="N12" s="12">
        <v>0.05</v>
      </c>
      <c r="O12" s="12"/>
      <c r="P12" s="7"/>
      <c r="Q12" s="7"/>
      <c r="R12" s="12">
        <v>0.05</v>
      </c>
      <c r="S12" s="12"/>
      <c r="T12" s="7"/>
      <c r="U12" s="7"/>
      <c r="V12" s="12">
        <v>0.05</v>
      </c>
      <c r="W12" s="12"/>
      <c r="X12" s="7"/>
      <c r="Y12" s="7"/>
      <c r="Z12" s="12"/>
      <c r="AA12" s="12"/>
      <c r="AB12" s="7"/>
      <c r="AC12" s="7"/>
      <c r="AD12" s="12"/>
      <c r="AE12" s="12"/>
      <c r="AF12" s="7"/>
      <c r="AG12" s="7"/>
      <c r="AH12" s="12"/>
      <c r="AI12" s="12"/>
      <c r="AJ12" s="7"/>
      <c r="AK12" s="7"/>
      <c r="AL12" s="12"/>
      <c r="AM12" s="12"/>
      <c r="AN12" s="7"/>
      <c r="AO12" s="13">
        <f>J12+N12+R12+V12+Z12+AD12+AH12+AL12</f>
        <v>1</v>
      </c>
      <c r="AP12" s="13">
        <f>K12+O12+S12+W12+AA12+AE12+AI12+AM12</f>
        <v>0</v>
      </c>
      <c r="AQ12" s="7"/>
      <c r="AR12" s="7"/>
    </row>
    <row r="13" spans="1:44" s="18" customFormat="1" ht="117" customHeight="1" x14ac:dyDescent="0.25">
      <c r="A13" s="21">
        <v>2</v>
      </c>
      <c r="B13" s="106" t="s">
        <v>40</v>
      </c>
      <c r="C13" s="107"/>
      <c r="D13" s="29" t="s">
        <v>169</v>
      </c>
      <c r="E13" s="30" t="s">
        <v>373</v>
      </c>
      <c r="F13" s="27" t="s">
        <v>50</v>
      </c>
      <c r="G13" s="29" t="s">
        <v>41</v>
      </c>
      <c r="H13" s="30" t="s">
        <v>254</v>
      </c>
      <c r="I13" s="6"/>
      <c r="J13" s="11"/>
      <c r="K13" s="12"/>
      <c r="L13" s="7"/>
      <c r="M13" s="7"/>
      <c r="N13" s="12"/>
      <c r="O13" s="12"/>
      <c r="P13" s="7"/>
      <c r="Q13" s="7"/>
      <c r="R13" s="12"/>
      <c r="S13" s="12"/>
      <c r="T13" s="7"/>
      <c r="U13" s="7"/>
      <c r="V13" s="12"/>
      <c r="W13" s="12"/>
      <c r="X13" s="7"/>
      <c r="Y13" s="7"/>
      <c r="Z13" s="12"/>
      <c r="AA13" s="12"/>
      <c r="AB13" s="7"/>
      <c r="AC13" s="7"/>
      <c r="AD13" s="12"/>
      <c r="AE13" s="12"/>
      <c r="AF13" s="7"/>
      <c r="AG13" s="7"/>
      <c r="AH13" s="12">
        <v>1</v>
      </c>
      <c r="AI13" s="12"/>
      <c r="AJ13" s="7"/>
      <c r="AK13" s="7"/>
      <c r="AL13" s="12"/>
      <c r="AM13" s="12"/>
      <c r="AN13" s="7"/>
      <c r="AO13" s="13">
        <f t="shared" ref="AO13:AO17" si="0">J13+N13+R13+V13+Z13+AD13+AH13+AL13</f>
        <v>1</v>
      </c>
      <c r="AP13" s="13">
        <f t="shared" ref="AP13:AP17" si="1">K13+O13+S13+W13+AA13+AE13+AI13+AM13</f>
        <v>0</v>
      </c>
      <c r="AQ13" s="7"/>
      <c r="AR13" s="7"/>
    </row>
    <row r="14" spans="1:44" s="18" customFormat="1" ht="117" customHeight="1" x14ac:dyDescent="0.25">
      <c r="A14" s="21">
        <v>3</v>
      </c>
      <c r="B14" s="106" t="s">
        <v>246</v>
      </c>
      <c r="C14" s="107"/>
      <c r="D14" s="29" t="s">
        <v>42</v>
      </c>
      <c r="E14" s="30" t="s">
        <v>373</v>
      </c>
      <c r="F14" s="27" t="s">
        <v>50</v>
      </c>
      <c r="G14" s="29" t="s">
        <v>43</v>
      </c>
      <c r="H14" s="32" t="s">
        <v>254</v>
      </c>
      <c r="I14" s="6"/>
      <c r="J14" s="11"/>
      <c r="K14" s="12"/>
      <c r="L14" s="7"/>
      <c r="M14" s="7"/>
      <c r="N14" s="12"/>
      <c r="O14" s="12"/>
      <c r="P14" s="7"/>
      <c r="Q14" s="7"/>
      <c r="R14" s="12"/>
      <c r="S14" s="12"/>
      <c r="T14" s="7"/>
      <c r="U14" s="7"/>
      <c r="V14" s="12"/>
      <c r="W14" s="12"/>
      <c r="X14" s="7"/>
      <c r="Y14" s="7"/>
      <c r="Z14" s="12"/>
      <c r="AA14" s="12"/>
      <c r="AB14" s="7"/>
      <c r="AC14" s="7"/>
      <c r="AD14" s="12">
        <v>1</v>
      </c>
      <c r="AE14" s="12"/>
      <c r="AF14" s="7"/>
      <c r="AG14" s="7"/>
      <c r="AH14" s="12"/>
      <c r="AI14" s="12"/>
      <c r="AJ14" s="7"/>
      <c r="AK14" s="7"/>
      <c r="AL14" s="12"/>
      <c r="AM14" s="12"/>
      <c r="AN14" s="7"/>
      <c r="AO14" s="13">
        <f t="shared" si="0"/>
        <v>1</v>
      </c>
      <c r="AP14" s="13">
        <f t="shared" si="1"/>
        <v>0</v>
      </c>
      <c r="AQ14" s="7"/>
      <c r="AR14" s="7"/>
    </row>
    <row r="15" spans="1:44" s="18" customFormat="1" ht="117" customHeight="1" x14ac:dyDescent="0.25">
      <c r="A15" s="21">
        <v>4</v>
      </c>
      <c r="B15" s="106" t="s">
        <v>247</v>
      </c>
      <c r="C15" s="107"/>
      <c r="D15" s="33" t="s">
        <v>250</v>
      </c>
      <c r="E15" s="30" t="s">
        <v>373</v>
      </c>
      <c r="F15" s="27" t="s">
        <v>50</v>
      </c>
      <c r="G15" s="29" t="s">
        <v>251</v>
      </c>
      <c r="H15" s="30" t="s">
        <v>274</v>
      </c>
      <c r="I15" s="6"/>
      <c r="J15" s="11"/>
      <c r="K15" s="12"/>
      <c r="L15" s="7"/>
      <c r="M15" s="7"/>
      <c r="N15" s="12">
        <v>0.5</v>
      </c>
      <c r="O15" s="12"/>
      <c r="P15" s="7"/>
      <c r="Q15" s="7"/>
      <c r="R15" s="12"/>
      <c r="S15" s="12"/>
      <c r="T15" s="7"/>
      <c r="U15" s="7"/>
      <c r="V15" s="12"/>
      <c r="W15" s="12"/>
      <c r="X15" s="7"/>
      <c r="Y15" s="7"/>
      <c r="Z15" s="12">
        <v>0.5</v>
      </c>
      <c r="AA15" s="12"/>
      <c r="AB15" s="7"/>
      <c r="AC15" s="7"/>
      <c r="AD15" s="12"/>
      <c r="AE15" s="12"/>
      <c r="AF15" s="7"/>
      <c r="AG15" s="7"/>
      <c r="AH15" s="12"/>
      <c r="AI15" s="12"/>
      <c r="AJ15" s="7"/>
      <c r="AK15" s="7"/>
      <c r="AL15" s="12"/>
      <c r="AM15" s="12"/>
      <c r="AN15" s="7"/>
      <c r="AO15" s="13">
        <f t="shared" si="0"/>
        <v>1</v>
      </c>
      <c r="AP15" s="13">
        <f t="shared" si="1"/>
        <v>0</v>
      </c>
      <c r="AQ15" s="7"/>
      <c r="AR15" s="7"/>
    </row>
    <row r="16" spans="1:44" s="18" customFormat="1" ht="149.1" customHeight="1" x14ac:dyDescent="0.25">
      <c r="A16" s="21">
        <v>5</v>
      </c>
      <c r="B16" s="106" t="s">
        <v>248</v>
      </c>
      <c r="C16" s="107"/>
      <c r="D16" s="34" t="s">
        <v>312</v>
      </c>
      <c r="E16" s="30" t="s">
        <v>373</v>
      </c>
      <c r="F16" s="27" t="s">
        <v>50</v>
      </c>
      <c r="G16" s="29" t="s">
        <v>327</v>
      </c>
      <c r="H16" s="30" t="s">
        <v>273</v>
      </c>
      <c r="I16" s="14"/>
      <c r="J16" s="11"/>
      <c r="K16" s="12"/>
      <c r="L16" s="7"/>
      <c r="M16" s="7"/>
      <c r="N16" s="12">
        <v>0.5</v>
      </c>
      <c r="O16" s="12"/>
      <c r="P16" s="7"/>
      <c r="Q16" s="7"/>
      <c r="R16" s="12">
        <v>0.1</v>
      </c>
      <c r="S16" s="12"/>
      <c r="T16" s="7"/>
      <c r="U16" s="7"/>
      <c r="V16" s="12">
        <v>0.1</v>
      </c>
      <c r="W16" s="12"/>
      <c r="X16" s="7"/>
      <c r="Y16" s="7"/>
      <c r="Z16" s="12">
        <v>0.1</v>
      </c>
      <c r="AA16" s="12"/>
      <c r="AB16" s="7"/>
      <c r="AC16" s="7"/>
      <c r="AD16" s="12"/>
      <c r="AE16" s="12"/>
      <c r="AF16" s="7"/>
      <c r="AG16" s="7"/>
      <c r="AH16" s="12"/>
      <c r="AI16" s="12"/>
      <c r="AJ16" s="7"/>
      <c r="AK16" s="7"/>
      <c r="AL16" s="12">
        <v>0.2</v>
      </c>
      <c r="AM16" s="12"/>
      <c r="AN16" s="7"/>
      <c r="AO16" s="13">
        <f t="shared" si="0"/>
        <v>1</v>
      </c>
      <c r="AP16" s="13">
        <f t="shared" si="1"/>
        <v>0</v>
      </c>
      <c r="AQ16" s="7"/>
      <c r="AR16" s="7"/>
    </row>
    <row r="17" spans="1:44" s="18" customFormat="1" ht="117" customHeight="1" x14ac:dyDescent="0.25">
      <c r="A17" s="21">
        <v>6</v>
      </c>
      <c r="B17" s="106" t="s">
        <v>249</v>
      </c>
      <c r="C17" s="107"/>
      <c r="D17" s="35" t="s">
        <v>252</v>
      </c>
      <c r="E17" s="30" t="s">
        <v>373</v>
      </c>
      <c r="F17" s="27" t="s">
        <v>50</v>
      </c>
      <c r="G17" s="29" t="s">
        <v>328</v>
      </c>
      <c r="H17" s="30" t="s">
        <v>275</v>
      </c>
      <c r="I17" s="14"/>
      <c r="J17" s="11"/>
      <c r="K17" s="12"/>
      <c r="L17" s="7"/>
      <c r="M17" s="7"/>
      <c r="N17" s="12"/>
      <c r="O17" s="12"/>
      <c r="P17" s="7"/>
      <c r="Q17" s="7"/>
      <c r="R17" s="12"/>
      <c r="S17" s="12"/>
      <c r="T17" s="7"/>
      <c r="U17" s="7"/>
      <c r="V17" s="12"/>
      <c r="W17" s="12"/>
      <c r="X17" s="7"/>
      <c r="Y17" s="7"/>
      <c r="Z17" s="12">
        <v>0.5</v>
      </c>
      <c r="AA17" s="12"/>
      <c r="AB17" s="7"/>
      <c r="AC17" s="7"/>
      <c r="AD17" s="12"/>
      <c r="AE17" s="12"/>
      <c r="AF17" s="7"/>
      <c r="AG17" s="7"/>
      <c r="AH17" s="12"/>
      <c r="AI17" s="12"/>
      <c r="AJ17" s="7"/>
      <c r="AK17" s="7"/>
      <c r="AL17" s="12">
        <v>0.5</v>
      </c>
      <c r="AM17" s="12"/>
      <c r="AN17" s="7"/>
      <c r="AO17" s="13">
        <f t="shared" si="0"/>
        <v>1</v>
      </c>
      <c r="AP17" s="13">
        <f t="shared" si="1"/>
        <v>0</v>
      </c>
      <c r="AQ17" s="7"/>
      <c r="AR17" s="7"/>
    </row>
  </sheetData>
  <mergeCells count="66">
    <mergeCell ref="AO8:AP8"/>
    <mergeCell ref="B15:C15"/>
    <mergeCell ref="B16:C16"/>
    <mergeCell ref="B17:C17"/>
    <mergeCell ref="U9:X9"/>
    <mergeCell ref="U10:U11"/>
    <mergeCell ref="V10:W10"/>
    <mergeCell ref="X10:X11"/>
    <mergeCell ref="AO9:AO11"/>
    <mergeCell ref="AK10:AK11"/>
    <mergeCell ref="AL10:AM10"/>
    <mergeCell ref="AN10:AN11"/>
    <mergeCell ref="Y9:AB9"/>
    <mergeCell ref="Y10:Y11"/>
    <mergeCell ref="Z10:AA10"/>
    <mergeCell ref="AC9:AF9"/>
    <mergeCell ref="AC10:AC11"/>
    <mergeCell ref="AD10:AE10"/>
    <mergeCell ref="AF10:AF11"/>
    <mergeCell ref="AP9:AP11"/>
    <mergeCell ref="AG10:AG11"/>
    <mergeCell ref="AH10:AI10"/>
    <mergeCell ref="AJ10:AJ11"/>
    <mergeCell ref="AK9:AN9"/>
    <mergeCell ref="AG9:AJ9"/>
    <mergeCell ref="B12:C12"/>
    <mergeCell ref="AB10:AB11"/>
    <mergeCell ref="B13:C13"/>
    <mergeCell ref="B14:C14"/>
    <mergeCell ref="AQ9:AQ11"/>
    <mergeCell ref="J10:K10"/>
    <mergeCell ref="L10:L11"/>
    <mergeCell ref="I10:I11"/>
    <mergeCell ref="M9:P9"/>
    <mergeCell ref="M10:M11"/>
    <mergeCell ref="N10:O10"/>
    <mergeCell ref="P10:P11"/>
    <mergeCell ref="Q9:T9"/>
    <mergeCell ref="Q10:Q11"/>
    <mergeCell ref="R10:S10"/>
    <mergeCell ref="T10:T11"/>
    <mergeCell ref="A6:B6"/>
    <mergeCell ref="C6:D6"/>
    <mergeCell ref="E6:R6"/>
    <mergeCell ref="S6:AR6"/>
    <mergeCell ref="A8:A11"/>
    <mergeCell ref="B8:C11"/>
    <mergeCell ref="D8:D11"/>
    <mergeCell ref="E8:F8"/>
    <mergeCell ref="G8:G11"/>
    <mergeCell ref="H8:H11"/>
    <mergeCell ref="I8:AN8"/>
    <mergeCell ref="AQ8:AR8"/>
    <mergeCell ref="E9:E11"/>
    <mergeCell ref="F9:F11"/>
    <mergeCell ref="I9:L9"/>
    <mergeCell ref="AR9:AR11"/>
    <mergeCell ref="A5:B5"/>
    <mergeCell ref="C5:D5"/>
    <mergeCell ref="E5:R5"/>
    <mergeCell ref="S5:AR5"/>
    <mergeCell ref="A1:B3"/>
    <mergeCell ref="C1:AR1"/>
    <mergeCell ref="C2:AR2"/>
    <mergeCell ref="C3:R3"/>
    <mergeCell ref="S3:AR3"/>
  </mergeCells>
  <phoneticPr fontId="11" type="noConversion"/>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R15"/>
  <sheetViews>
    <sheetView topLeftCell="G13"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7" width="18.75" style="51" customWidth="1"/>
    <col min="8" max="8" width="20.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430</v>
      </c>
      <c r="D6" s="83"/>
      <c r="E6" s="117" t="s">
        <v>66</v>
      </c>
      <c r="F6" s="117"/>
      <c r="G6" s="117"/>
      <c r="H6" s="117"/>
      <c r="I6" s="117"/>
      <c r="J6" s="117"/>
      <c r="K6" s="117"/>
      <c r="L6" s="117"/>
      <c r="M6" s="117"/>
      <c r="N6" s="117"/>
      <c r="O6" s="117"/>
      <c r="P6" s="117"/>
      <c r="Q6" s="117"/>
      <c r="R6" s="117"/>
      <c r="S6" s="117"/>
      <c r="T6" s="117"/>
      <c r="U6" s="117"/>
      <c r="V6" s="117"/>
      <c r="W6" s="117"/>
      <c r="X6" s="117"/>
      <c r="Y6" s="117"/>
      <c r="Z6" s="117" t="s">
        <v>67</v>
      </c>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127" t="s">
        <v>7</v>
      </c>
      <c r="B8" s="129" t="s">
        <v>8</v>
      </c>
      <c r="C8" s="130"/>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128"/>
      <c r="B9" s="131"/>
      <c r="C9" s="132"/>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128"/>
      <c r="B10" s="131"/>
      <c r="C10" s="132"/>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28"/>
      <c r="B11" s="131"/>
      <c r="C11" s="132"/>
      <c r="D11" s="86"/>
      <c r="E11" s="86"/>
      <c r="F11" s="86"/>
      <c r="G11" s="86"/>
      <c r="H11" s="86"/>
      <c r="I11" s="110"/>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239.45" customHeight="1" x14ac:dyDescent="0.2">
      <c r="A12" s="24">
        <v>1</v>
      </c>
      <c r="B12" s="113" t="s">
        <v>55</v>
      </c>
      <c r="C12" s="114"/>
      <c r="D12" s="36" t="s">
        <v>59</v>
      </c>
      <c r="E12" s="30" t="s">
        <v>354</v>
      </c>
      <c r="F12" s="36" t="s">
        <v>50</v>
      </c>
      <c r="G12" s="36" t="s">
        <v>355</v>
      </c>
      <c r="H12" s="36" t="s">
        <v>350</v>
      </c>
      <c r="I12" s="26"/>
      <c r="J12" s="3"/>
      <c r="K12" s="3"/>
      <c r="L12" s="26"/>
      <c r="M12" s="26"/>
      <c r="N12" s="3">
        <v>1</v>
      </c>
      <c r="O12" s="3"/>
      <c r="P12" s="26"/>
      <c r="Q12" s="26"/>
      <c r="R12" s="3"/>
      <c r="S12" s="3"/>
      <c r="T12" s="26"/>
      <c r="U12" s="26"/>
      <c r="V12" s="3"/>
      <c r="W12" s="3"/>
      <c r="X12" s="26"/>
      <c r="Y12" s="26"/>
      <c r="Z12" s="3"/>
      <c r="AA12" s="3"/>
      <c r="AB12" s="26"/>
      <c r="AC12" s="26"/>
      <c r="AD12" s="3"/>
      <c r="AE12" s="3"/>
      <c r="AF12" s="26"/>
      <c r="AG12" s="26"/>
      <c r="AH12" s="3"/>
      <c r="AI12" s="3"/>
      <c r="AJ12" s="26"/>
      <c r="AK12" s="26"/>
      <c r="AL12" s="3"/>
      <c r="AM12" s="3"/>
      <c r="AN12" s="26"/>
      <c r="AO12" s="55">
        <f>+J12+N12+R12+V12+Z12+AD12+AH12+AL12</f>
        <v>1</v>
      </c>
      <c r="AP12" s="55">
        <f>+K12+O12+S12+W12+AA12+AE12+AI12+AM12</f>
        <v>0</v>
      </c>
      <c r="AQ12" s="60"/>
      <c r="AR12" s="60"/>
    </row>
    <row r="13" spans="1:44" ht="270" customHeight="1" x14ac:dyDescent="0.2">
      <c r="A13" s="24">
        <v>2</v>
      </c>
      <c r="B13" s="113" t="s">
        <v>56</v>
      </c>
      <c r="C13" s="114"/>
      <c r="D13" s="44" t="s">
        <v>353</v>
      </c>
      <c r="E13" s="30" t="s">
        <v>354</v>
      </c>
      <c r="F13" s="45" t="s">
        <v>50</v>
      </c>
      <c r="G13" s="36" t="s">
        <v>356</v>
      </c>
      <c r="H13" s="45" t="s">
        <v>351</v>
      </c>
      <c r="I13" s="26"/>
      <c r="J13" s="3"/>
      <c r="K13" s="3"/>
      <c r="L13" s="26"/>
      <c r="M13" s="26"/>
      <c r="N13" s="3">
        <v>0.5</v>
      </c>
      <c r="O13" s="3"/>
      <c r="P13" s="26"/>
      <c r="Q13" s="26"/>
      <c r="R13" s="3"/>
      <c r="S13" s="3"/>
      <c r="T13" s="26"/>
      <c r="U13" s="26"/>
      <c r="V13" s="3"/>
      <c r="W13" s="3"/>
      <c r="X13" s="26"/>
      <c r="Y13" s="26"/>
      <c r="Z13" s="3">
        <v>0.5</v>
      </c>
      <c r="AA13" s="3"/>
      <c r="AB13" s="26"/>
      <c r="AC13" s="26"/>
      <c r="AD13" s="3"/>
      <c r="AE13" s="3"/>
      <c r="AF13" s="26"/>
      <c r="AG13" s="26"/>
      <c r="AH13" s="3"/>
      <c r="AI13" s="3"/>
      <c r="AJ13" s="26"/>
      <c r="AK13" s="26"/>
      <c r="AL13" s="3"/>
      <c r="AM13" s="3"/>
      <c r="AN13" s="26"/>
      <c r="AO13" s="55">
        <f t="shared" ref="AO13:AO15" si="0">+J13+N13+R13+V13+Z13+AD13+AH13+AL13</f>
        <v>1</v>
      </c>
      <c r="AP13" s="55">
        <f t="shared" ref="AP13:AP15" si="1">+K13+O13+S13+W13+AA13+AE13+AI13+AM13</f>
        <v>0</v>
      </c>
      <c r="AQ13" s="60"/>
      <c r="AR13" s="60"/>
    </row>
    <row r="14" spans="1:44" ht="126.75" customHeight="1" x14ac:dyDescent="0.2">
      <c r="A14" s="24">
        <v>3</v>
      </c>
      <c r="B14" s="113" t="s">
        <v>57</v>
      </c>
      <c r="C14" s="114"/>
      <c r="D14" s="36" t="s">
        <v>60</v>
      </c>
      <c r="E14" s="30" t="s">
        <v>354</v>
      </c>
      <c r="F14" s="36" t="s">
        <v>50</v>
      </c>
      <c r="G14" s="45" t="s">
        <v>61</v>
      </c>
      <c r="H14" s="36" t="s">
        <v>352</v>
      </c>
      <c r="I14" s="26"/>
      <c r="J14" s="3"/>
      <c r="K14" s="3"/>
      <c r="L14" s="26"/>
      <c r="M14" s="26"/>
      <c r="N14" s="3"/>
      <c r="O14" s="3"/>
      <c r="P14" s="26"/>
      <c r="Q14" s="26"/>
      <c r="R14" s="3"/>
      <c r="S14" s="3"/>
      <c r="T14" s="26"/>
      <c r="U14" s="26"/>
      <c r="V14" s="3"/>
      <c r="W14" s="3"/>
      <c r="X14" s="26"/>
      <c r="Y14" s="26"/>
      <c r="Z14" s="3"/>
      <c r="AA14" s="3"/>
      <c r="AB14" s="26"/>
      <c r="AC14" s="26"/>
      <c r="AD14" s="3"/>
      <c r="AE14" s="3"/>
      <c r="AF14" s="26"/>
      <c r="AG14" s="26"/>
      <c r="AH14" s="3">
        <v>1</v>
      </c>
      <c r="AI14" s="3"/>
      <c r="AJ14" s="26"/>
      <c r="AK14" s="26"/>
      <c r="AL14" s="3">
        <v>0</v>
      </c>
      <c r="AM14" s="3"/>
      <c r="AN14" s="26"/>
      <c r="AO14" s="55">
        <f t="shared" si="0"/>
        <v>1</v>
      </c>
      <c r="AP14" s="55">
        <f t="shared" si="1"/>
        <v>0</v>
      </c>
      <c r="AQ14" s="60"/>
      <c r="AR14" s="60"/>
    </row>
    <row r="15" spans="1:44" ht="92.25" customHeight="1" x14ac:dyDescent="0.2">
      <c r="A15" s="24">
        <v>4</v>
      </c>
      <c r="B15" s="113" t="s">
        <v>58</v>
      </c>
      <c r="C15" s="114"/>
      <c r="D15" s="36" t="s">
        <v>62</v>
      </c>
      <c r="E15" s="30" t="s">
        <v>354</v>
      </c>
      <c r="F15" s="36" t="s">
        <v>50</v>
      </c>
      <c r="G15" s="36" t="s">
        <v>244</v>
      </c>
      <c r="H15" s="36" t="s">
        <v>357</v>
      </c>
      <c r="I15" s="26"/>
      <c r="J15" s="3"/>
      <c r="K15" s="3"/>
      <c r="L15" s="26"/>
      <c r="M15" s="26"/>
      <c r="N15" s="3"/>
      <c r="O15" s="3"/>
      <c r="P15" s="26"/>
      <c r="Q15" s="26"/>
      <c r="R15" s="3"/>
      <c r="S15" s="3"/>
      <c r="T15" s="26"/>
      <c r="U15" s="26"/>
      <c r="V15" s="3">
        <v>0.33</v>
      </c>
      <c r="W15" s="3"/>
      <c r="X15" s="26"/>
      <c r="Y15" s="26"/>
      <c r="Z15" s="3">
        <v>0.33</v>
      </c>
      <c r="AA15" s="3"/>
      <c r="AB15" s="26"/>
      <c r="AC15" s="26"/>
      <c r="AD15" s="3">
        <v>0.34</v>
      </c>
      <c r="AE15" s="3"/>
      <c r="AF15" s="26"/>
      <c r="AG15" s="26"/>
      <c r="AH15" s="3"/>
      <c r="AI15" s="3"/>
      <c r="AJ15" s="26"/>
      <c r="AK15" s="26"/>
      <c r="AL15" s="3"/>
      <c r="AM15" s="3"/>
      <c r="AN15" s="26"/>
      <c r="AO15" s="55">
        <f t="shared" si="0"/>
        <v>1</v>
      </c>
      <c r="AP15" s="55">
        <f t="shared" si="1"/>
        <v>0</v>
      </c>
      <c r="AQ15" s="60"/>
      <c r="AR15" s="60"/>
    </row>
  </sheetData>
  <mergeCells count="64">
    <mergeCell ref="B14:C14"/>
    <mergeCell ref="B15:C15"/>
    <mergeCell ref="AO8:AP8"/>
    <mergeCell ref="AO9:AO11"/>
    <mergeCell ref="AP9:AP11"/>
    <mergeCell ref="AH10:AI10"/>
    <mergeCell ref="Y10:Y11"/>
    <mergeCell ref="AC10:AC11"/>
    <mergeCell ref="AD10:AE10"/>
    <mergeCell ref="AF10:AF11"/>
    <mergeCell ref="AG10:AG11"/>
    <mergeCell ref="R10:S10"/>
    <mergeCell ref="T10:T11"/>
    <mergeCell ref="U10:U11"/>
    <mergeCell ref="V10:W10"/>
    <mergeCell ref="X10:X11"/>
    <mergeCell ref="AR9:AR11"/>
    <mergeCell ref="B12:C12"/>
    <mergeCell ref="B13:C13"/>
    <mergeCell ref="G8:G11"/>
    <mergeCell ref="H8:H11"/>
    <mergeCell ref="I8:AN8"/>
    <mergeCell ref="AQ8:AR8"/>
    <mergeCell ref="E9:E11"/>
    <mergeCell ref="F9:F11"/>
    <mergeCell ref="AQ9:AQ11"/>
    <mergeCell ref="AJ10:AJ11"/>
    <mergeCell ref="AK10:AK11"/>
    <mergeCell ref="AL10:AM10"/>
    <mergeCell ref="AC9:AF9"/>
    <mergeCell ref="AN10:AN11"/>
    <mergeCell ref="AB10:AB11"/>
    <mergeCell ref="A8:A11"/>
    <mergeCell ref="B8:C11"/>
    <mergeCell ref="D8:D11"/>
    <mergeCell ref="E8:F8"/>
    <mergeCell ref="Z10:AA10"/>
    <mergeCell ref="AG9:AJ9"/>
    <mergeCell ref="AK9:AN9"/>
    <mergeCell ref="I10:I11"/>
    <mergeCell ref="J10:K10"/>
    <mergeCell ref="L10:L11"/>
    <mergeCell ref="M10:M11"/>
    <mergeCell ref="N10:O10"/>
    <mergeCell ref="P10:P11"/>
    <mergeCell ref="Q10:Q11"/>
    <mergeCell ref="I9:L9"/>
    <mergeCell ref="M9:P9"/>
    <mergeCell ref="Q9:T9"/>
    <mergeCell ref="U9:X9"/>
    <mergeCell ref="Y9:AB9"/>
    <mergeCell ref="A1:B3"/>
    <mergeCell ref="C1:AR1"/>
    <mergeCell ref="C2:AR2"/>
    <mergeCell ref="C3:R3"/>
    <mergeCell ref="S3:AR3"/>
    <mergeCell ref="A6:B6"/>
    <mergeCell ref="C6:D6"/>
    <mergeCell ref="E6:Y6"/>
    <mergeCell ref="Z6:AR6"/>
    <mergeCell ref="A5:B5"/>
    <mergeCell ref="C5:D5"/>
    <mergeCell ref="E5:Y5"/>
    <mergeCell ref="Z5:AR5"/>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R12"/>
  <sheetViews>
    <sheetView zoomScale="80" zoomScaleNormal="80" workbookViewId="0">
      <selection activeCell="A24" sqref="A24"/>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431</v>
      </c>
      <c r="D6" s="83"/>
      <c r="E6" s="117" t="s">
        <v>54</v>
      </c>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s="56" customFormat="1" ht="124.5" customHeight="1" x14ac:dyDescent="0.25">
      <c r="A12" s="4">
        <v>1</v>
      </c>
      <c r="B12" s="113" t="s">
        <v>48</v>
      </c>
      <c r="C12" s="114"/>
      <c r="D12" s="36" t="s">
        <v>49</v>
      </c>
      <c r="E12" s="30" t="s">
        <v>354</v>
      </c>
      <c r="F12" s="50" t="s">
        <v>440</v>
      </c>
      <c r="G12" s="39" t="s">
        <v>310</v>
      </c>
      <c r="H12" s="36" t="s">
        <v>311</v>
      </c>
      <c r="I12" s="26"/>
      <c r="J12" s="3"/>
      <c r="K12" s="3"/>
      <c r="L12" s="26"/>
      <c r="M12" s="26"/>
      <c r="N12" s="3"/>
      <c r="O12" s="3"/>
      <c r="P12" s="26"/>
      <c r="Q12" s="26"/>
      <c r="R12" s="3">
        <v>0.33</v>
      </c>
      <c r="S12" s="3"/>
      <c r="T12" s="26"/>
      <c r="U12" s="26"/>
      <c r="V12" s="3">
        <v>0.33</v>
      </c>
      <c r="W12" s="3"/>
      <c r="X12" s="26"/>
      <c r="Y12" s="26"/>
      <c r="Z12" s="3"/>
      <c r="AA12" s="3"/>
      <c r="AB12" s="26"/>
      <c r="AC12" s="26"/>
      <c r="AD12" s="3"/>
      <c r="AE12" s="3"/>
      <c r="AF12" s="26"/>
      <c r="AG12" s="26"/>
      <c r="AH12" s="3">
        <v>0.34</v>
      </c>
      <c r="AI12" s="3"/>
      <c r="AJ12" s="26"/>
      <c r="AK12" s="26"/>
      <c r="AL12" s="3"/>
      <c r="AM12" s="3"/>
      <c r="AN12" s="26"/>
      <c r="AO12" s="55">
        <f>J12+N12+R12+V12+Z12+AD12+AH12+AL12</f>
        <v>1</v>
      </c>
      <c r="AP12" s="55">
        <f>K12+O12+S12+W12+AA12+AE12+AI12+AM12</f>
        <v>0</v>
      </c>
      <c r="AQ12" s="26"/>
      <c r="AR12" s="26"/>
    </row>
  </sheetData>
  <mergeCells count="61">
    <mergeCell ref="AO9:AO11"/>
    <mergeCell ref="AP9:AP11"/>
    <mergeCell ref="AO8:AP8"/>
    <mergeCell ref="AL10:AM10"/>
    <mergeCell ref="AN10:AN11"/>
    <mergeCell ref="AF10:AF11"/>
    <mergeCell ref="AG10:AG11"/>
    <mergeCell ref="AH10:AI10"/>
    <mergeCell ref="AJ10:AJ11"/>
    <mergeCell ref="AK10:AK11"/>
    <mergeCell ref="Y10:Y11"/>
    <mergeCell ref="Z10:AA10"/>
    <mergeCell ref="AB10:AB11"/>
    <mergeCell ref="AC10:AC11"/>
    <mergeCell ref="AD10:AE10"/>
    <mergeCell ref="R10:S10"/>
    <mergeCell ref="T10:T11"/>
    <mergeCell ref="U10:U11"/>
    <mergeCell ref="V10:W10"/>
    <mergeCell ref="X10:X11"/>
    <mergeCell ref="B12:C12"/>
    <mergeCell ref="AQ9:AQ11"/>
    <mergeCell ref="I9:L9"/>
    <mergeCell ref="M9:P9"/>
    <mergeCell ref="Q9:T9"/>
    <mergeCell ref="U9:X9"/>
    <mergeCell ref="Y9:AB9"/>
    <mergeCell ref="AC9:AF9"/>
    <mergeCell ref="AG9:AJ9"/>
    <mergeCell ref="AK9:AN9"/>
    <mergeCell ref="I10:I11"/>
    <mergeCell ref="J10:K10"/>
    <mergeCell ref="L10:L11"/>
    <mergeCell ref="M10:M11"/>
    <mergeCell ref="N10:O10"/>
    <mergeCell ref="P10:P11"/>
    <mergeCell ref="A6:B6"/>
    <mergeCell ref="C6:D6"/>
    <mergeCell ref="E6:Y6"/>
    <mergeCell ref="Z6:AR6"/>
    <mergeCell ref="A8:A11"/>
    <mergeCell ref="B8:C11"/>
    <mergeCell ref="D8:D11"/>
    <mergeCell ref="E8:F8"/>
    <mergeCell ref="G8:G11"/>
    <mergeCell ref="H8:H11"/>
    <mergeCell ref="I8:AN8"/>
    <mergeCell ref="AQ8:AR8"/>
    <mergeCell ref="E9:E11"/>
    <mergeCell ref="F9:F11"/>
    <mergeCell ref="AR9:AR11"/>
    <mergeCell ref="Q10:Q11"/>
    <mergeCell ref="A5:B5"/>
    <mergeCell ref="C5:D5"/>
    <mergeCell ref="E5:Y5"/>
    <mergeCell ref="Z5:AR5"/>
    <mergeCell ref="A1:B3"/>
    <mergeCell ref="C1:AR1"/>
    <mergeCell ref="C2:AR2"/>
    <mergeCell ref="C3:R3"/>
    <mergeCell ref="S3:AR3"/>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R15"/>
  <sheetViews>
    <sheetView topLeftCell="J1" zoomScale="80" zoomScaleNormal="80" workbookViewId="0">
      <selection activeCell="AP4" sqref="AP1:AR1048576"/>
    </sheetView>
  </sheetViews>
  <sheetFormatPr baseColWidth="10" defaultColWidth="11" defaultRowHeight="15.75" x14ac:dyDescent="0.25"/>
  <cols>
    <col min="1" max="1" width="11.625" style="59"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5">
      <c r="A4" s="57"/>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432</v>
      </c>
      <c r="D6" s="83"/>
      <c r="E6" s="117" t="s">
        <v>130</v>
      </c>
      <c r="F6" s="117"/>
      <c r="G6" s="117"/>
      <c r="H6" s="117"/>
      <c r="I6" s="117"/>
      <c r="J6" s="117"/>
      <c r="K6" s="117"/>
      <c r="L6" s="117"/>
      <c r="M6" s="117"/>
      <c r="N6" s="117"/>
      <c r="O6" s="117"/>
      <c r="P6" s="117"/>
      <c r="Q6" s="117"/>
      <c r="R6" s="117"/>
      <c r="S6" s="117"/>
      <c r="T6" s="117"/>
      <c r="U6" s="117"/>
      <c r="V6" s="117"/>
      <c r="W6" s="117"/>
      <c r="X6" s="117"/>
      <c r="Y6" s="117"/>
      <c r="Z6" s="117" t="s">
        <v>131</v>
      </c>
      <c r="AA6" s="117"/>
      <c r="AB6" s="117"/>
      <c r="AC6" s="117"/>
      <c r="AD6" s="117"/>
      <c r="AE6" s="117"/>
      <c r="AF6" s="117"/>
      <c r="AG6" s="117"/>
      <c r="AH6" s="117"/>
      <c r="AI6" s="117"/>
      <c r="AJ6" s="117"/>
      <c r="AK6" s="117"/>
      <c r="AL6" s="117"/>
      <c r="AM6" s="117"/>
      <c r="AN6" s="117"/>
      <c r="AO6" s="117"/>
      <c r="AP6" s="117"/>
      <c r="AQ6" s="117"/>
      <c r="AR6" s="117"/>
    </row>
    <row r="7" spans="1:44" x14ac:dyDescent="0.25">
      <c r="A7" s="58"/>
      <c r="B7" s="53"/>
      <c r="C7" s="53"/>
      <c r="D7" s="53"/>
      <c r="E7" s="53"/>
      <c r="F7" s="53"/>
      <c r="G7" s="53"/>
      <c r="H7" s="53"/>
    </row>
    <row r="8" spans="1:44"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80.6" customHeight="1" x14ac:dyDescent="0.2">
      <c r="A12" s="24">
        <v>1</v>
      </c>
      <c r="B12" s="133" t="s">
        <v>122</v>
      </c>
      <c r="C12" s="134"/>
      <c r="D12" s="45" t="s">
        <v>124</v>
      </c>
      <c r="E12" s="46" t="s">
        <v>263</v>
      </c>
      <c r="F12" s="45" t="s">
        <v>50</v>
      </c>
      <c r="G12" s="45" t="s">
        <v>125</v>
      </c>
      <c r="H12" s="45" t="s">
        <v>259</v>
      </c>
      <c r="I12" s="26"/>
      <c r="J12" s="3"/>
      <c r="K12" s="3"/>
      <c r="L12" s="26"/>
      <c r="M12" s="26"/>
      <c r="N12" s="3">
        <v>1</v>
      </c>
      <c r="O12" s="3"/>
      <c r="P12" s="26"/>
      <c r="Q12" s="26"/>
      <c r="R12" s="3"/>
      <c r="S12" s="3"/>
      <c r="T12" s="26"/>
      <c r="U12" s="26"/>
      <c r="V12" s="3"/>
      <c r="W12" s="3"/>
      <c r="X12" s="26"/>
      <c r="Y12" s="26"/>
      <c r="Z12" s="3"/>
      <c r="AA12" s="3"/>
      <c r="AB12" s="26"/>
      <c r="AC12" s="26"/>
      <c r="AD12" s="3"/>
      <c r="AE12" s="3"/>
      <c r="AF12" s="26"/>
      <c r="AG12" s="26"/>
      <c r="AH12" s="3"/>
      <c r="AI12" s="3"/>
      <c r="AJ12" s="26"/>
      <c r="AK12" s="26"/>
      <c r="AL12" s="3"/>
      <c r="AM12" s="3"/>
      <c r="AN12" s="26"/>
      <c r="AO12" s="55">
        <f>+J12+N12+R12+V12+Z12+AD12+AH12+AL12</f>
        <v>1</v>
      </c>
      <c r="AP12" s="55">
        <f>+K12+O12+S12+W12+AA12+AE12+AI12+AM12</f>
        <v>0</v>
      </c>
      <c r="AQ12" s="60"/>
      <c r="AR12" s="60"/>
    </row>
    <row r="13" spans="1:44" ht="203.45" customHeight="1" x14ac:dyDescent="0.2">
      <c r="A13" s="24">
        <v>2</v>
      </c>
      <c r="B13" s="133" t="s">
        <v>122</v>
      </c>
      <c r="C13" s="134"/>
      <c r="D13" s="45" t="s">
        <v>126</v>
      </c>
      <c r="E13" s="46" t="s">
        <v>263</v>
      </c>
      <c r="F13" s="45" t="s">
        <v>50</v>
      </c>
      <c r="G13" s="45" t="s">
        <v>126</v>
      </c>
      <c r="H13" s="45" t="s">
        <v>260</v>
      </c>
      <c r="I13" s="26"/>
      <c r="J13" s="3">
        <v>0.15</v>
      </c>
      <c r="K13" s="3"/>
      <c r="L13" s="26"/>
      <c r="M13" s="26"/>
      <c r="N13" s="3">
        <v>0.15</v>
      </c>
      <c r="O13" s="3"/>
      <c r="P13" s="26"/>
      <c r="Q13" s="26"/>
      <c r="R13" s="3">
        <v>0.15</v>
      </c>
      <c r="S13" s="3"/>
      <c r="T13" s="26"/>
      <c r="U13" s="26"/>
      <c r="V13" s="3">
        <v>0.15</v>
      </c>
      <c r="W13" s="3"/>
      <c r="X13" s="26"/>
      <c r="Y13" s="26"/>
      <c r="Z13" s="3">
        <v>0.15</v>
      </c>
      <c r="AA13" s="3"/>
      <c r="AB13" s="26"/>
      <c r="AC13" s="26"/>
      <c r="AD13" s="3">
        <v>0.15</v>
      </c>
      <c r="AE13" s="3"/>
      <c r="AF13" s="26"/>
      <c r="AG13" s="26"/>
      <c r="AH13" s="3">
        <v>0.1</v>
      </c>
      <c r="AI13" s="3"/>
      <c r="AJ13" s="26"/>
      <c r="AK13" s="26"/>
      <c r="AL13" s="3"/>
      <c r="AM13" s="3"/>
      <c r="AN13" s="26"/>
      <c r="AO13" s="55">
        <f t="shared" ref="AO13:AO15" si="0">+J13+N13+R13+V13+Z13+AD13+AH13+AL13</f>
        <v>1</v>
      </c>
      <c r="AP13" s="55">
        <f t="shared" ref="AP13:AP15" si="1">+K13+O13+S13+W13+AA13+AE13+AI13+AM13</f>
        <v>0</v>
      </c>
      <c r="AQ13" s="60"/>
      <c r="AR13" s="60"/>
    </row>
    <row r="14" spans="1:44" ht="120" customHeight="1" x14ac:dyDescent="0.2">
      <c r="A14" s="24">
        <v>3</v>
      </c>
      <c r="B14" s="113" t="s">
        <v>122</v>
      </c>
      <c r="C14" s="114"/>
      <c r="D14" s="36" t="s">
        <v>127</v>
      </c>
      <c r="E14" s="46" t="s">
        <v>263</v>
      </c>
      <c r="F14" s="36" t="s">
        <v>50</v>
      </c>
      <c r="G14" s="36" t="s">
        <v>128</v>
      </c>
      <c r="H14" s="36" t="s">
        <v>261</v>
      </c>
      <c r="I14" s="26"/>
      <c r="J14" s="3">
        <v>0.15</v>
      </c>
      <c r="K14" s="3"/>
      <c r="L14" s="26"/>
      <c r="M14" s="26"/>
      <c r="N14" s="3">
        <v>0.15</v>
      </c>
      <c r="O14" s="3"/>
      <c r="P14" s="26"/>
      <c r="Q14" s="26"/>
      <c r="R14" s="3">
        <v>0.15</v>
      </c>
      <c r="S14" s="3"/>
      <c r="T14" s="26"/>
      <c r="U14" s="26"/>
      <c r="V14" s="3">
        <v>0.15</v>
      </c>
      <c r="W14" s="3"/>
      <c r="X14" s="26"/>
      <c r="Y14" s="26"/>
      <c r="Z14" s="3">
        <v>0.1</v>
      </c>
      <c r="AA14" s="3"/>
      <c r="AB14" s="26"/>
      <c r="AC14" s="26"/>
      <c r="AD14" s="3">
        <v>0.1</v>
      </c>
      <c r="AE14" s="3"/>
      <c r="AF14" s="26"/>
      <c r="AG14" s="26"/>
      <c r="AH14" s="3">
        <v>0.1</v>
      </c>
      <c r="AI14" s="3"/>
      <c r="AJ14" s="26"/>
      <c r="AK14" s="26"/>
      <c r="AL14" s="3">
        <v>0.1</v>
      </c>
      <c r="AM14" s="3"/>
      <c r="AN14" s="26"/>
      <c r="AO14" s="55">
        <f t="shared" si="0"/>
        <v>0.99999999999999989</v>
      </c>
      <c r="AP14" s="55">
        <f t="shared" si="1"/>
        <v>0</v>
      </c>
      <c r="AQ14" s="60"/>
      <c r="AR14" s="60"/>
    </row>
    <row r="15" spans="1:44" ht="201.95" customHeight="1" x14ac:dyDescent="0.2">
      <c r="A15" s="24">
        <v>4</v>
      </c>
      <c r="B15" s="133" t="s">
        <v>123</v>
      </c>
      <c r="C15" s="134"/>
      <c r="D15" s="45" t="s">
        <v>129</v>
      </c>
      <c r="E15" s="46" t="s">
        <v>263</v>
      </c>
      <c r="F15" s="45" t="s">
        <v>50</v>
      </c>
      <c r="G15" s="45" t="s">
        <v>358</v>
      </c>
      <c r="H15" s="45" t="s">
        <v>262</v>
      </c>
      <c r="I15" s="26"/>
      <c r="J15" s="3"/>
      <c r="K15" s="3"/>
      <c r="L15" s="26"/>
      <c r="M15" s="26"/>
      <c r="N15" s="3"/>
      <c r="O15" s="3"/>
      <c r="P15" s="26"/>
      <c r="Q15" s="26"/>
      <c r="R15" s="3">
        <v>1</v>
      </c>
      <c r="S15" s="3"/>
      <c r="T15" s="26"/>
      <c r="U15" s="26"/>
      <c r="V15" s="3"/>
      <c r="W15" s="3"/>
      <c r="X15" s="26"/>
      <c r="Y15" s="26"/>
      <c r="Z15" s="3"/>
      <c r="AA15" s="3"/>
      <c r="AB15" s="26"/>
      <c r="AC15" s="26"/>
      <c r="AD15" s="3"/>
      <c r="AE15" s="3"/>
      <c r="AF15" s="26"/>
      <c r="AG15" s="26"/>
      <c r="AH15" s="3"/>
      <c r="AI15" s="3"/>
      <c r="AJ15" s="26"/>
      <c r="AK15" s="26"/>
      <c r="AL15" s="3"/>
      <c r="AM15" s="3"/>
      <c r="AN15" s="26"/>
      <c r="AO15" s="55">
        <f t="shared" si="0"/>
        <v>1</v>
      </c>
      <c r="AP15" s="55">
        <f t="shared" si="1"/>
        <v>0</v>
      </c>
      <c r="AQ15" s="60"/>
      <c r="AR15" s="60"/>
    </row>
  </sheetData>
  <mergeCells count="64">
    <mergeCell ref="C3:R3"/>
    <mergeCell ref="S3:AR3"/>
    <mergeCell ref="AO9:AO11"/>
    <mergeCell ref="AP9:AP11"/>
    <mergeCell ref="AO8:AP8"/>
    <mergeCell ref="AL10:AM10"/>
    <mergeCell ref="AN10:AN11"/>
    <mergeCell ref="Y10:Y11"/>
    <mergeCell ref="Z10:AA10"/>
    <mergeCell ref="AB10:AB11"/>
    <mergeCell ref="AC10:AC11"/>
    <mergeCell ref="AK10:AK11"/>
    <mergeCell ref="AD10:AE10"/>
    <mergeCell ref="AF10:AF11"/>
    <mergeCell ref="AG10:AG11"/>
    <mergeCell ref="AH10:AI10"/>
    <mergeCell ref="A8:A11"/>
    <mergeCell ref="B8:C11"/>
    <mergeCell ref="D8:D11"/>
    <mergeCell ref="E8:F8"/>
    <mergeCell ref="Q10:Q11"/>
    <mergeCell ref="AK9:AN9"/>
    <mergeCell ref="X10:X11"/>
    <mergeCell ref="M10:M11"/>
    <mergeCell ref="N10:O10"/>
    <mergeCell ref="P10:P11"/>
    <mergeCell ref="AJ10:AJ11"/>
    <mergeCell ref="R10:S10"/>
    <mergeCell ref="T10:T11"/>
    <mergeCell ref="U10:U11"/>
    <mergeCell ref="V10:W10"/>
    <mergeCell ref="Q9:T9"/>
    <mergeCell ref="U9:X9"/>
    <mergeCell ref="Y9:AB9"/>
    <mergeCell ref="AC9:AF9"/>
    <mergeCell ref="AG9:AJ9"/>
    <mergeCell ref="B14:C14"/>
    <mergeCell ref="B15:C15"/>
    <mergeCell ref="G8:G11"/>
    <mergeCell ref="H8:H11"/>
    <mergeCell ref="I9:L9"/>
    <mergeCell ref="I10:I11"/>
    <mergeCell ref="J10:K10"/>
    <mergeCell ref="L10:L11"/>
    <mergeCell ref="B12:C12"/>
    <mergeCell ref="E9:E11"/>
    <mergeCell ref="F9:F11"/>
    <mergeCell ref="B13:C13"/>
    <mergeCell ref="A1:B3"/>
    <mergeCell ref="C1:AR1"/>
    <mergeCell ref="C2:AR2"/>
    <mergeCell ref="AR9:AR11"/>
    <mergeCell ref="A5:B5"/>
    <mergeCell ref="C5:D5"/>
    <mergeCell ref="E5:Y5"/>
    <mergeCell ref="Z5:AR5"/>
    <mergeCell ref="A6:B6"/>
    <mergeCell ref="C6:D6"/>
    <mergeCell ref="E6:Y6"/>
    <mergeCell ref="Z6:AR6"/>
    <mergeCell ref="I8:AN8"/>
    <mergeCell ref="AQ8:AR8"/>
    <mergeCell ref="AQ9:AQ11"/>
    <mergeCell ref="M9:P9"/>
  </mergeCell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AR14"/>
  <sheetViews>
    <sheetView topLeftCell="G1"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2.125" style="51" customWidth="1"/>
    <col min="6" max="6" width="19.375" style="51" customWidth="1"/>
    <col min="7" max="7" width="18.75" style="51" customWidth="1"/>
    <col min="8" max="8" width="20.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53</v>
      </c>
      <c r="B6" s="117"/>
      <c r="C6" s="82" t="s">
        <v>433</v>
      </c>
      <c r="D6" s="83"/>
      <c r="E6" s="117" t="s">
        <v>138</v>
      </c>
      <c r="F6" s="117"/>
      <c r="G6" s="117"/>
      <c r="H6" s="117"/>
      <c r="I6" s="117"/>
      <c r="J6" s="117"/>
      <c r="K6" s="117"/>
      <c r="L6" s="117"/>
      <c r="M6" s="117"/>
      <c r="N6" s="117"/>
      <c r="O6" s="117"/>
      <c r="P6" s="117"/>
      <c r="Q6" s="117"/>
      <c r="R6" s="117"/>
      <c r="S6" s="117"/>
      <c r="T6" s="117"/>
      <c r="U6" s="117"/>
      <c r="V6" s="117"/>
      <c r="W6" s="117"/>
      <c r="X6" s="117"/>
      <c r="Y6" s="117"/>
      <c r="Z6" s="117" t="s">
        <v>139</v>
      </c>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43.44999999999999" customHeight="1" x14ac:dyDescent="0.2">
      <c r="A12" s="4">
        <v>1</v>
      </c>
      <c r="B12" s="113" t="s">
        <v>137</v>
      </c>
      <c r="C12" s="114"/>
      <c r="D12" s="36" t="s">
        <v>52</v>
      </c>
      <c r="E12" s="30" t="s">
        <v>80</v>
      </c>
      <c r="F12" s="36" t="s">
        <v>82</v>
      </c>
      <c r="G12" s="36" t="s">
        <v>283</v>
      </c>
      <c r="H12" s="36" t="s">
        <v>285</v>
      </c>
      <c r="I12" s="26"/>
      <c r="J12" s="3"/>
      <c r="K12" s="3"/>
      <c r="L12" s="26"/>
      <c r="M12" s="26"/>
      <c r="N12" s="3">
        <v>0.3</v>
      </c>
      <c r="O12" s="3"/>
      <c r="P12" s="26"/>
      <c r="Q12" s="26"/>
      <c r="R12" s="3">
        <v>0.7</v>
      </c>
      <c r="S12" s="3"/>
      <c r="T12" s="26"/>
      <c r="U12" s="26"/>
      <c r="V12" s="3"/>
      <c r="W12" s="3"/>
      <c r="X12" s="26"/>
      <c r="Y12" s="26"/>
      <c r="Z12" s="3"/>
      <c r="AA12" s="3"/>
      <c r="AB12" s="26"/>
      <c r="AC12" s="26"/>
      <c r="AD12" s="3"/>
      <c r="AE12" s="3"/>
      <c r="AF12" s="26"/>
      <c r="AG12" s="26"/>
      <c r="AH12" s="3"/>
      <c r="AI12" s="3"/>
      <c r="AJ12" s="26"/>
      <c r="AK12" s="26"/>
      <c r="AL12" s="3"/>
      <c r="AM12" s="3"/>
      <c r="AN12" s="26"/>
      <c r="AO12" s="55">
        <f>J12+N12+R12+V12+Z12+AD12+AH12+AL12</f>
        <v>1</v>
      </c>
      <c r="AP12" s="55">
        <f>K12+O12+S12+W12+AA12+AE12+AI12+AM12</f>
        <v>0</v>
      </c>
      <c r="AQ12" s="60"/>
      <c r="AR12" s="60"/>
    </row>
    <row r="13" spans="1:44" ht="134.1" customHeight="1" x14ac:dyDescent="0.2">
      <c r="A13" s="4">
        <v>2</v>
      </c>
      <c r="B13" s="113" t="s">
        <v>137</v>
      </c>
      <c r="C13" s="114"/>
      <c r="D13" s="36" t="s">
        <v>132</v>
      </c>
      <c r="E13" s="30" t="s">
        <v>286</v>
      </c>
      <c r="F13" s="30" t="s">
        <v>80</v>
      </c>
      <c r="G13" s="36" t="s">
        <v>133</v>
      </c>
      <c r="H13" s="36" t="s">
        <v>134</v>
      </c>
      <c r="I13" s="26"/>
      <c r="J13" s="3"/>
      <c r="K13" s="3"/>
      <c r="L13" s="26"/>
      <c r="M13" s="26"/>
      <c r="N13" s="3">
        <v>0.3</v>
      </c>
      <c r="O13" s="3"/>
      <c r="P13" s="26"/>
      <c r="Q13" s="26"/>
      <c r="R13" s="3">
        <v>0.7</v>
      </c>
      <c r="S13" s="3"/>
      <c r="T13" s="26"/>
      <c r="U13" s="26"/>
      <c r="V13" s="3"/>
      <c r="W13" s="3"/>
      <c r="X13" s="26"/>
      <c r="Y13" s="26"/>
      <c r="Z13" s="3"/>
      <c r="AA13" s="3"/>
      <c r="AB13" s="26"/>
      <c r="AC13" s="26"/>
      <c r="AD13" s="3"/>
      <c r="AE13" s="3"/>
      <c r="AF13" s="26"/>
      <c r="AG13" s="26"/>
      <c r="AH13" s="3"/>
      <c r="AI13" s="3"/>
      <c r="AJ13" s="26"/>
      <c r="AK13" s="26"/>
      <c r="AL13" s="3"/>
      <c r="AM13" s="3"/>
      <c r="AN13" s="26"/>
      <c r="AO13" s="55">
        <f t="shared" ref="AO13:AO14" si="0">J13+N13+R13+V13+Z13+AD13+AH13+AL13</f>
        <v>1</v>
      </c>
      <c r="AP13" s="55">
        <f t="shared" ref="AP13:AP14" si="1">K13+O13+S13+W13+AA13+AE13+AI13+AM13</f>
        <v>0</v>
      </c>
      <c r="AQ13" s="60"/>
      <c r="AR13" s="60"/>
    </row>
    <row r="14" spans="1:44" ht="181.5" customHeight="1" x14ac:dyDescent="0.2">
      <c r="A14" s="4">
        <v>3</v>
      </c>
      <c r="B14" s="113" t="s">
        <v>137</v>
      </c>
      <c r="C14" s="114"/>
      <c r="D14" s="36" t="s">
        <v>135</v>
      </c>
      <c r="E14" s="30" t="s">
        <v>80</v>
      </c>
      <c r="F14" s="36" t="s">
        <v>82</v>
      </c>
      <c r="G14" s="36" t="s">
        <v>136</v>
      </c>
      <c r="H14" s="36" t="s">
        <v>284</v>
      </c>
      <c r="I14" s="26"/>
      <c r="J14" s="3"/>
      <c r="K14" s="3"/>
      <c r="L14" s="26"/>
      <c r="M14" s="26"/>
      <c r="N14" s="3"/>
      <c r="O14" s="3"/>
      <c r="P14" s="26"/>
      <c r="Q14" s="26"/>
      <c r="R14" s="3"/>
      <c r="S14" s="3"/>
      <c r="T14" s="26"/>
      <c r="U14" s="26"/>
      <c r="V14" s="3">
        <v>1</v>
      </c>
      <c r="W14" s="3"/>
      <c r="X14" s="26"/>
      <c r="Y14" s="26"/>
      <c r="Z14" s="3"/>
      <c r="AA14" s="3"/>
      <c r="AB14" s="26"/>
      <c r="AC14" s="26"/>
      <c r="AD14" s="3"/>
      <c r="AE14" s="3"/>
      <c r="AF14" s="26"/>
      <c r="AG14" s="26"/>
      <c r="AH14" s="3"/>
      <c r="AI14" s="3"/>
      <c r="AJ14" s="26"/>
      <c r="AK14" s="26"/>
      <c r="AL14" s="3"/>
      <c r="AM14" s="3"/>
      <c r="AN14" s="26"/>
      <c r="AO14" s="55">
        <f t="shared" si="0"/>
        <v>1</v>
      </c>
      <c r="AP14" s="55">
        <f t="shared" si="1"/>
        <v>0</v>
      </c>
      <c r="AQ14" s="60"/>
      <c r="AR14" s="60"/>
    </row>
  </sheetData>
  <mergeCells count="63">
    <mergeCell ref="AO9:AO11"/>
    <mergeCell ref="AP9:AP11"/>
    <mergeCell ref="AO8:AP8"/>
    <mergeCell ref="AK10:AK11"/>
    <mergeCell ref="AL10:AM10"/>
    <mergeCell ref="AN10:AN11"/>
    <mergeCell ref="AC10:AC11"/>
    <mergeCell ref="AD10:AE10"/>
    <mergeCell ref="AF10:AF11"/>
    <mergeCell ref="AG10:AG11"/>
    <mergeCell ref="AH10:AI10"/>
    <mergeCell ref="AG9:AJ9"/>
    <mergeCell ref="AK9:AN9"/>
    <mergeCell ref="I10:I11"/>
    <mergeCell ref="J10:K10"/>
    <mergeCell ref="L10:L11"/>
    <mergeCell ref="M10:M11"/>
    <mergeCell ref="N10:O10"/>
    <mergeCell ref="P10:P11"/>
    <mergeCell ref="Q10:Q11"/>
    <mergeCell ref="R10:S10"/>
    <mergeCell ref="T10:T11"/>
    <mergeCell ref="U10:U11"/>
    <mergeCell ref="V10:W10"/>
    <mergeCell ref="X10:X11"/>
    <mergeCell ref="Y10:Y11"/>
    <mergeCell ref="AJ10:AJ11"/>
    <mergeCell ref="B12:C12"/>
    <mergeCell ref="B13:C13"/>
    <mergeCell ref="B14:C14"/>
    <mergeCell ref="D8:D11"/>
    <mergeCell ref="I9:L9"/>
    <mergeCell ref="AQ8:AR8"/>
    <mergeCell ref="E9:E11"/>
    <mergeCell ref="F9:F11"/>
    <mergeCell ref="AQ9:AQ11"/>
    <mergeCell ref="AR9:AR11"/>
    <mergeCell ref="E8:F8"/>
    <mergeCell ref="G8:G11"/>
    <mergeCell ref="H8:H11"/>
    <mergeCell ref="I8:AN8"/>
    <mergeCell ref="M9:P9"/>
    <mergeCell ref="Q9:T9"/>
    <mergeCell ref="U9:X9"/>
    <mergeCell ref="Y9:AB9"/>
    <mergeCell ref="Z10:AA10"/>
    <mergeCell ref="AB10:AB11"/>
    <mergeCell ref="AC9:AF9"/>
    <mergeCell ref="A1:B3"/>
    <mergeCell ref="C1:AR1"/>
    <mergeCell ref="C2:AR2"/>
    <mergeCell ref="C3:R3"/>
    <mergeCell ref="S3:AR3"/>
    <mergeCell ref="Z5:AR5"/>
    <mergeCell ref="A6:B6"/>
    <mergeCell ref="C6:D6"/>
    <mergeCell ref="E6:Y6"/>
    <mergeCell ref="Z6:AR6"/>
    <mergeCell ref="A8:A11"/>
    <mergeCell ref="B8:C11"/>
    <mergeCell ref="A5:B5"/>
    <mergeCell ref="C5:D5"/>
    <mergeCell ref="E5:Y5"/>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AR15"/>
  <sheetViews>
    <sheetView topLeftCell="H7" zoomScale="80" zoomScaleNormal="80" workbookViewId="0">
      <selection activeCell="AD13" sqref="AD13"/>
    </sheetView>
  </sheetViews>
  <sheetFormatPr baseColWidth="10" defaultColWidth="11" defaultRowHeight="15" x14ac:dyDescent="0.2"/>
  <cols>
    <col min="1" max="1" width="11.625" style="2" customWidth="1"/>
    <col min="2" max="2" width="38.125" style="2" customWidth="1"/>
    <col min="3" max="3" width="51.875" style="2" customWidth="1"/>
    <col min="4" max="4" width="27.375" style="2" customWidth="1"/>
    <col min="5" max="5" width="21.25" style="2" customWidth="1"/>
    <col min="6" max="6" width="19.375" style="2" customWidth="1"/>
    <col min="7" max="7" width="20.5" style="2" customWidth="1"/>
    <col min="8" max="8" width="18.75" style="2" customWidth="1"/>
    <col min="9" max="9" width="17.125" style="2" hidden="1" customWidth="1"/>
    <col min="10" max="10" width="17.125" style="2" customWidth="1"/>
    <col min="11"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66"/>
      <c r="B1" s="67"/>
      <c r="C1" s="72" t="s">
        <v>1</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79" t="s">
        <v>421</v>
      </c>
      <c r="T3" s="80"/>
      <c r="U3" s="80"/>
      <c r="V3" s="80"/>
      <c r="W3" s="80"/>
      <c r="X3" s="80"/>
      <c r="Y3" s="80"/>
      <c r="Z3" s="80"/>
      <c r="AA3" s="80"/>
      <c r="AB3" s="80"/>
      <c r="AC3" s="80"/>
      <c r="AD3" s="80"/>
      <c r="AE3" s="80"/>
      <c r="AF3" s="80"/>
      <c r="AG3" s="80"/>
      <c r="AH3" s="80"/>
      <c r="AI3" s="80"/>
      <c r="AJ3" s="80"/>
      <c r="AK3" s="80"/>
      <c r="AL3" s="80"/>
      <c r="AM3" s="80"/>
      <c r="AN3" s="80"/>
      <c r="AO3" s="80"/>
      <c r="AP3" s="80"/>
      <c r="AQ3" s="80"/>
      <c r="AR3" s="81"/>
    </row>
    <row r="4" spans="1:44" x14ac:dyDescent="0.2">
      <c r="A4" s="8"/>
      <c r="B4" s="8"/>
      <c r="C4" s="8"/>
      <c r="D4" s="8"/>
      <c r="E4" s="8"/>
      <c r="F4" s="8"/>
      <c r="G4" s="8"/>
      <c r="H4" s="8"/>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25</v>
      </c>
      <c r="B6" s="117"/>
      <c r="C6" s="82" t="s">
        <v>434</v>
      </c>
      <c r="D6" s="83"/>
      <c r="E6" s="117" t="s">
        <v>143</v>
      </c>
      <c r="F6" s="117"/>
      <c r="G6" s="117"/>
      <c r="H6" s="117"/>
      <c r="I6" s="117"/>
      <c r="J6" s="117"/>
      <c r="K6" s="117"/>
      <c r="L6" s="117"/>
      <c r="M6" s="117"/>
      <c r="N6" s="117"/>
      <c r="O6" s="117"/>
      <c r="P6" s="117"/>
      <c r="Q6" s="117"/>
      <c r="R6" s="117"/>
      <c r="S6" s="117"/>
      <c r="T6" s="117"/>
      <c r="U6" s="117"/>
      <c r="V6" s="117"/>
      <c r="W6" s="117"/>
      <c r="X6" s="117"/>
      <c r="Y6" s="117"/>
      <c r="Z6" s="117" t="s">
        <v>50</v>
      </c>
      <c r="AA6" s="117"/>
      <c r="AB6" s="117"/>
      <c r="AC6" s="117"/>
      <c r="AD6" s="117"/>
      <c r="AE6" s="117"/>
      <c r="AF6" s="117"/>
      <c r="AG6" s="117"/>
      <c r="AH6" s="117"/>
      <c r="AI6" s="117"/>
      <c r="AJ6" s="117"/>
      <c r="AK6" s="117"/>
      <c r="AL6" s="117"/>
      <c r="AM6" s="117"/>
      <c r="AN6" s="117"/>
      <c r="AO6" s="117"/>
      <c r="AP6" s="117"/>
      <c r="AQ6" s="117"/>
      <c r="AR6" s="117"/>
    </row>
    <row r="7" spans="1:44" x14ac:dyDescent="0.2">
      <c r="A7" s="9"/>
      <c r="B7" s="9"/>
      <c r="C7" s="9"/>
      <c r="D7" s="9"/>
      <c r="E7" s="9"/>
      <c r="F7" s="9"/>
      <c r="G7" s="9"/>
      <c r="H7" s="9"/>
    </row>
    <row r="8" spans="1:44" ht="15.75" x14ac:dyDescent="0.2">
      <c r="A8" s="85" t="s">
        <v>7</v>
      </c>
      <c r="B8" s="87" t="s">
        <v>8</v>
      </c>
      <c r="C8" s="88"/>
      <c r="D8" s="85" t="s">
        <v>9</v>
      </c>
      <c r="E8" s="91" t="s">
        <v>0</v>
      </c>
      <c r="F8" s="92"/>
      <c r="G8" s="85" t="s">
        <v>10</v>
      </c>
      <c r="H8" s="93"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94"/>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03" t="s">
        <v>18</v>
      </c>
      <c r="AR9" s="103" t="s">
        <v>21</v>
      </c>
    </row>
    <row r="10" spans="1:44" ht="15.75" x14ac:dyDescent="0.2">
      <c r="A10" s="86"/>
      <c r="B10" s="89"/>
      <c r="C10" s="90"/>
      <c r="D10" s="86"/>
      <c r="E10" s="86"/>
      <c r="F10" s="86"/>
      <c r="G10" s="86"/>
      <c r="H10" s="94"/>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04"/>
      <c r="AR10" s="104"/>
    </row>
    <row r="11" spans="1:44" ht="15.75" x14ac:dyDescent="0.2">
      <c r="A11" s="115"/>
      <c r="B11" s="89"/>
      <c r="C11" s="90"/>
      <c r="D11" s="86"/>
      <c r="E11" s="86"/>
      <c r="F11" s="86"/>
      <c r="G11" s="86"/>
      <c r="H11" s="94"/>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05"/>
      <c r="AR11" s="105"/>
    </row>
    <row r="12" spans="1:44" ht="99.95" customHeight="1" x14ac:dyDescent="0.2">
      <c r="A12" s="24">
        <v>1</v>
      </c>
      <c r="B12" s="113" t="s">
        <v>140</v>
      </c>
      <c r="C12" s="114"/>
      <c r="D12" s="29" t="s">
        <v>141</v>
      </c>
      <c r="E12" s="32" t="s">
        <v>377</v>
      </c>
      <c r="F12" s="47"/>
      <c r="G12" s="29" t="s">
        <v>142</v>
      </c>
      <c r="H12" s="32" t="s">
        <v>359</v>
      </c>
      <c r="I12" s="17"/>
      <c r="J12" s="12">
        <v>0.33</v>
      </c>
      <c r="K12" s="12"/>
      <c r="L12" s="17"/>
      <c r="M12" s="17"/>
      <c r="N12" s="12"/>
      <c r="O12" s="12"/>
      <c r="P12" s="17"/>
      <c r="Q12" s="17"/>
      <c r="R12" s="12"/>
      <c r="S12" s="12"/>
      <c r="T12" s="17"/>
      <c r="U12" s="17"/>
      <c r="V12" s="12">
        <v>0.33</v>
      </c>
      <c r="W12" s="12"/>
      <c r="X12" s="17"/>
      <c r="Y12" s="17"/>
      <c r="Z12" s="12"/>
      <c r="AA12" s="12"/>
      <c r="AB12" s="17"/>
      <c r="AC12" s="17"/>
      <c r="AD12" s="12"/>
      <c r="AE12" s="12"/>
      <c r="AF12" s="17"/>
      <c r="AG12" s="17"/>
      <c r="AH12" s="12">
        <v>0.34</v>
      </c>
      <c r="AI12" s="12"/>
      <c r="AJ12" s="17"/>
      <c r="AK12" s="17"/>
      <c r="AL12" s="12"/>
      <c r="AM12" s="12"/>
      <c r="AN12" s="17"/>
      <c r="AO12" s="13">
        <f>J12+N12+R12+V12+Z12+AD12+AH12+AL12</f>
        <v>1</v>
      </c>
      <c r="AP12" s="13">
        <f>K12+O12+S12+W12+AA12+AE12+AI12+AM12</f>
        <v>0</v>
      </c>
      <c r="AQ12" s="1"/>
      <c r="AR12" s="1"/>
    </row>
    <row r="13" spans="1:44" ht="164.25" customHeight="1" x14ac:dyDescent="0.2">
      <c r="A13" s="24">
        <v>2</v>
      </c>
      <c r="B13" s="133" t="s">
        <v>234</v>
      </c>
      <c r="C13" s="134"/>
      <c r="D13" s="41" t="s">
        <v>235</v>
      </c>
      <c r="E13" s="32" t="s">
        <v>377</v>
      </c>
      <c r="F13" s="31" t="s">
        <v>378</v>
      </c>
      <c r="G13" s="41" t="s">
        <v>236</v>
      </c>
      <c r="H13" s="30" t="s">
        <v>381</v>
      </c>
      <c r="I13" s="17"/>
      <c r="J13" s="12"/>
      <c r="K13" s="12"/>
      <c r="L13" s="17"/>
      <c r="M13" s="17"/>
      <c r="N13" s="12">
        <v>1</v>
      </c>
      <c r="O13" s="12"/>
      <c r="P13" s="17"/>
      <c r="Q13" s="17"/>
      <c r="R13" s="12"/>
      <c r="S13" s="12"/>
      <c r="T13" s="17"/>
      <c r="U13" s="17"/>
      <c r="V13" s="12"/>
      <c r="W13" s="12"/>
      <c r="X13" s="17"/>
      <c r="Y13" s="17"/>
      <c r="Z13" s="12"/>
      <c r="AA13" s="12"/>
      <c r="AB13" s="17"/>
      <c r="AC13" s="17"/>
      <c r="AD13" s="12"/>
      <c r="AE13" s="12"/>
      <c r="AF13" s="17"/>
      <c r="AG13" s="17"/>
      <c r="AH13" s="12"/>
      <c r="AI13" s="12"/>
      <c r="AJ13" s="17"/>
      <c r="AK13" s="17"/>
      <c r="AL13" s="12"/>
      <c r="AM13" s="12"/>
      <c r="AN13" s="17"/>
      <c r="AO13" s="13">
        <f t="shared" ref="AO13:AO15" si="0">J13+N13+R13+V13+Z13+AD13+AH13+AL13</f>
        <v>1</v>
      </c>
      <c r="AP13" s="13">
        <f t="shared" ref="AP13:AP15" si="1">K13+O13+S13+W13+AA13+AE13+AI13+AM13</f>
        <v>0</v>
      </c>
      <c r="AQ13" s="1"/>
      <c r="AR13" s="1"/>
    </row>
    <row r="14" spans="1:44" ht="176.25" customHeight="1" x14ac:dyDescent="0.2">
      <c r="A14" s="24">
        <v>3</v>
      </c>
      <c r="B14" s="133" t="s">
        <v>84</v>
      </c>
      <c r="C14" s="134"/>
      <c r="D14" s="41" t="s">
        <v>375</v>
      </c>
      <c r="E14" s="32" t="s">
        <v>377</v>
      </c>
      <c r="F14" s="48"/>
      <c r="G14" s="41" t="s">
        <v>379</v>
      </c>
      <c r="H14" s="49" t="s">
        <v>360</v>
      </c>
      <c r="I14" s="19"/>
      <c r="J14" s="12"/>
      <c r="K14" s="12"/>
      <c r="L14" s="19"/>
      <c r="M14" s="19"/>
      <c r="N14" s="12">
        <v>1</v>
      </c>
      <c r="O14" s="12"/>
      <c r="P14" s="19"/>
      <c r="Q14" s="19"/>
      <c r="R14" s="12"/>
      <c r="S14" s="12"/>
      <c r="T14" s="19"/>
      <c r="U14" s="19"/>
      <c r="V14" s="12"/>
      <c r="W14" s="12"/>
      <c r="X14" s="19"/>
      <c r="Y14" s="19"/>
      <c r="Z14" s="12"/>
      <c r="AA14" s="12"/>
      <c r="AB14" s="19"/>
      <c r="AC14" s="19"/>
      <c r="AD14" s="12"/>
      <c r="AE14" s="12"/>
      <c r="AF14" s="19"/>
      <c r="AG14" s="19"/>
      <c r="AH14" s="12"/>
      <c r="AI14" s="12"/>
      <c r="AJ14" s="19"/>
      <c r="AK14" s="19"/>
      <c r="AL14" s="12"/>
      <c r="AM14" s="12"/>
      <c r="AN14" s="19"/>
      <c r="AO14" s="13">
        <f t="shared" ref="AO14" si="2">J14+N14+R14+V14+Z14+AD14+AH14+AL14</f>
        <v>1</v>
      </c>
      <c r="AP14" s="13">
        <f t="shared" ref="AP14" si="3">K14+O14+S14+W14+AA14+AE14+AI14+AM14</f>
        <v>0</v>
      </c>
      <c r="AQ14" s="1"/>
      <c r="AR14" s="1"/>
    </row>
    <row r="15" spans="1:44" ht="154.5" customHeight="1" x14ac:dyDescent="0.2">
      <c r="A15" s="24">
        <v>4</v>
      </c>
      <c r="B15" s="133" t="s">
        <v>374</v>
      </c>
      <c r="C15" s="134"/>
      <c r="D15" s="41" t="s">
        <v>376</v>
      </c>
      <c r="E15" s="29" t="s">
        <v>377</v>
      </c>
      <c r="F15" s="48"/>
      <c r="G15" s="41" t="s">
        <v>380</v>
      </c>
      <c r="H15" s="49" t="s">
        <v>382</v>
      </c>
      <c r="I15" s="17"/>
      <c r="J15" s="12"/>
      <c r="K15" s="12"/>
      <c r="L15" s="17"/>
      <c r="M15" s="17"/>
      <c r="N15" s="12"/>
      <c r="O15" s="12"/>
      <c r="P15" s="17"/>
      <c r="Q15" s="17"/>
      <c r="R15" s="12"/>
      <c r="S15" s="12"/>
      <c r="T15" s="17"/>
      <c r="U15" s="17"/>
      <c r="V15" s="12"/>
      <c r="W15" s="12"/>
      <c r="X15" s="17"/>
      <c r="Y15" s="17"/>
      <c r="Z15" s="12">
        <v>0.25</v>
      </c>
      <c r="AA15" s="12"/>
      <c r="AB15" s="17"/>
      <c r="AC15" s="17"/>
      <c r="AD15" s="12">
        <v>0.25</v>
      </c>
      <c r="AE15" s="12"/>
      <c r="AF15" s="17"/>
      <c r="AG15" s="17"/>
      <c r="AH15" s="12">
        <v>0.25</v>
      </c>
      <c r="AI15" s="12"/>
      <c r="AJ15" s="17"/>
      <c r="AK15" s="17"/>
      <c r="AL15" s="12">
        <v>0.25</v>
      </c>
      <c r="AM15" s="12"/>
      <c r="AN15" s="17"/>
      <c r="AO15" s="13">
        <f t="shared" si="0"/>
        <v>1</v>
      </c>
      <c r="AP15" s="13">
        <f t="shared" si="1"/>
        <v>0</v>
      </c>
      <c r="AQ15" s="1"/>
      <c r="AR15" s="1"/>
    </row>
  </sheetData>
  <mergeCells count="64">
    <mergeCell ref="AP9:AP11"/>
    <mergeCell ref="AO8:AP8"/>
    <mergeCell ref="AJ10:AJ11"/>
    <mergeCell ref="AK10:AK11"/>
    <mergeCell ref="AL10:AM10"/>
    <mergeCell ref="AN10:AN11"/>
    <mergeCell ref="I8:AN8"/>
    <mergeCell ref="AD10:AE10"/>
    <mergeCell ref="AF10:AF11"/>
    <mergeCell ref="AG10:AG11"/>
    <mergeCell ref="AH10:AI10"/>
    <mergeCell ref="AO9:AO11"/>
    <mergeCell ref="B12:C12"/>
    <mergeCell ref="B13:C13"/>
    <mergeCell ref="B15:C15"/>
    <mergeCell ref="M9:P9"/>
    <mergeCell ref="Q9:T9"/>
    <mergeCell ref="I10:I11"/>
    <mergeCell ref="J10:K10"/>
    <mergeCell ref="L10:L11"/>
    <mergeCell ref="M10:M11"/>
    <mergeCell ref="N10:O10"/>
    <mergeCell ref="P10:P11"/>
    <mergeCell ref="Q10:Q11"/>
    <mergeCell ref="R10:S10"/>
    <mergeCell ref="T10:T11"/>
    <mergeCell ref="B14:C14"/>
    <mergeCell ref="AQ8:AR8"/>
    <mergeCell ref="E9:E11"/>
    <mergeCell ref="F9:F11"/>
    <mergeCell ref="I9:L9"/>
    <mergeCell ref="U9:X9"/>
    <mergeCell ref="Y9:AB9"/>
    <mergeCell ref="AC9:AF9"/>
    <mergeCell ref="AG9:AJ9"/>
    <mergeCell ref="AK9:AN9"/>
    <mergeCell ref="U10:U11"/>
    <mergeCell ref="V10:W10"/>
    <mergeCell ref="X10:X11"/>
    <mergeCell ref="Y10:Y11"/>
    <mergeCell ref="Z10:AA10"/>
    <mergeCell ref="AB10:AB11"/>
    <mergeCell ref="AC10:AC11"/>
    <mergeCell ref="A1:B3"/>
    <mergeCell ref="C1:AR1"/>
    <mergeCell ref="C2:AR2"/>
    <mergeCell ref="C3:R3"/>
    <mergeCell ref="S3:AR3"/>
    <mergeCell ref="A5:B5"/>
    <mergeCell ref="C5:D5"/>
    <mergeCell ref="E5:Y5"/>
    <mergeCell ref="Z5:AR5"/>
    <mergeCell ref="AQ9:AQ11"/>
    <mergeCell ref="AR9:AR11"/>
    <mergeCell ref="A6:B6"/>
    <mergeCell ref="C6:D6"/>
    <mergeCell ref="E6:Y6"/>
    <mergeCell ref="Z6:AR6"/>
    <mergeCell ref="A8:A11"/>
    <mergeCell ref="B8:C11"/>
    <mergeCell ref="D8:D11"/>
    <mergeCell ref="E8:F8"/>
    <mergeCell ref="G8:G11"/>
    <mergeCell ref="H8:H11"/>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AR16"/>
  <sheetViews>
    <sheetView topLeftCell="G19"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7" width="20.375" style="51" customWidth="1"/>
    <col min="8" max="8" width="21.3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25</v>
      </c>
      <c r="B6" s="117"/>
      <c r="C6" s="82" t="s">
        <v>435</v>
      </c>
      <c r="D6" s="83"/>
      <c r="E6" s="117" t="s">
        <v>26</v>
      </c>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86"/>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54.5" customHeight="1" x14ac:dyDescent="0.2">
      <c r="A12" s="4">
        <v>1</v>
      </c>
      <c r="B12" s="113" t="s">
        <v>436</v>
      </c>
      <c r="C12" s="113"/>
      <c r="D12" s="36" t="s">
        <v>24</v>
      </c>
      <c r="E12" s="36" t="s">
        <v>301</v>
      </c>
      <c r="F12" s="37" t="s">
        <v>50</v>
      </c>
      <c r="G12" s="36" t="s">
        <v>295</v>
      </c>
      <c r="H12" s="30" t="s">
        <v>361</v>
      </c>
      <c r="I12" s="54"/>
      <c r="J12" s="3">
        <v>0.4</v>
      </c>
      <c r="K12" s="3"/>
      <c r="L12" s="26"/>
      <c r="M12" s="26"/>
      <c r="N12" s="3">
        <v>0.15</v>
      </c>
      <c r="O12" s="3"/>
      <c r="P12" s="26"/>
      <c r="Q12" s="26"/>
      <c r="R12" s="3">
        <v>0.05</v>
      </c>
      <c r="S12" s="3"/>
      <c r="T12" s="26"/>
      <c r="U12" s="26"/>
      <c r="V12" s="3">
        <v>0.05</v>
      </c>
      <c r="W12" s="3"/>
      <c r="X12" s="26"/>
      <c r="Y12" s="26"/>
      <c r="Z12" s="3">
        <v>0.05</v>
      </c>
      <c r="AA12" s="3"/>
      <c r="AB12" s="26"/>
      <c r="AC12" s="26"/>
      <c r="AD12" s="3">
        <v>0.1</v>
      </c>
      <c r="AE12" s="3"/>
      <c r="AF12" s="26"/>
      <c r="AG12" s="26"/>
      <c r="AH12" s="3">
        <v>0.1</v>
      </c>
      <c r="AI12" s="3"/>
      <c r="AJ12" s="26"/>
      <c r="AK12" s="26"/>
      <c r="AL12" s="3">
        <v>0.1</v>
      </c>
      <c r="AM12" s="3"/>
      <c r="AN12" s="26"/>
      <c r="AO12" s="55">
        <f>J12+N12+R12+V12+Z12+AD12+AH12+AL12</f>
        <v>1.0000000000000002</v>
      </c>
      <c r="AP12" s="55">
        <f>K12+O12+S12+W12+AA12+AE12+AI12+AM12</f>
        <v>0</v>
      </c>
      <c r="AQ12" s="60"/>
      <c r="AR12" s="60"/>
    </row>
    <row r="13" spans="1:44" ht="144.75" customHeight="1" x14ac:dyDescent="0.2">
      <c r="A13" s="4">
        <v>2</v>
      </c>
      <c r="B13" s="113" t="s">
        <v>144</v>
      </c>
      <c r="C13" s="113"/>
      <c r="D13" s="36" t="s">
        <v>147</v>
      </c>
      <c r="E13" s="36" t="s">
        <v>301</v>
      </c>
      <c r="F13" s="37" t="s">
        <v>296</v>
      </c>
      <c r="G13" s="36" t="s">
        <v>298</v>
      </c>
      <c r="H13" s="30" t="s">
        <v>362</v>
      </c>
      <c r="I13" s="54"/>
      <c r="J13" s="3"/>
      <c r="K13" s="3"/>
      <c r="L13" s="26"/>
      <c r="M13" s="26"/>
      <c r="N13" s="3"/>
      <c r="O13" s="3"/>
      <c r="P13" s="26"/>
      <c r="Q13" s="26"/>
      <c r="R13" s="3"/>
      <c r="S13" s="3"/>
      <c r="T13" s="26"/>
      <c r="U13" s="26"/>
      <c r="V13" s="3"/>
      <c r="W13" s="3"/>
      <c r="X13" s="26"/>
      <c r="Y13" s="26"/>
      <c r="Z13" s="3"/>
      <c r="AA13" s="3"/>
      <c r="AB13" s="26"/>
      <c r="AC13" s="26"/>
      <c r="AD13" s="3"/>
      <c r="AE13" s="3"/>
      <c r="AF13" s="26"/>
      <c r="AG13" s="26"/>
      <c r="AH13" s="3">
        <v>1</v>
      </c>
      <c r="AI13" s="3"/>
      <c r="AJ13" s="26"/>
      <c r="AK13" s="26"/>
      <c r="AL13" s="3"/>
      <c r="AM13" s="3"/>
      <c r="AN13" s="26"/>
      <c r="AO13" s="55">
        <f t="shared" ref="AO13:AO15" si="0">J13+N13+R13+V13+Z13+AD13+AH13+AL13</f>
        <v>1</v>
      </c>
      <c r="AP13" s="55">
        <f t="shared" ref="AP13:AP15" si="1">K13+O13+S13+W13+AA13+AE13+AI13+AM13</f>
        <v>0</v>
      </c>
      <c r="AQ13" s="60"/>
      <c r="AR13" s="60"/>
    </row>
    <row r="14" spans="1:44" ht="171.6" customHeight="1" x14ac:dyDescent="0.2">
      <c r="A14" s="4">
        <v>3</v>
      </c>
      <c r="B14" s="113" t="s">
        <v>145</v>
      </c>
      <c r="C14" s="113"/>
      <c r="D14" s="36" t="s">
        <v>299</v>
      </c>
      <c r="E14" s="36" t="s">
        <v>301</v>
      </c>
      <c r="F14" s="37" t="s">
        <v>297</v>
      </c>
      <c r="G14" s="36" t="s">
        <v>300</v>
      </c>
      <c r="H14" s="30" t="s">
        <v>363</v>
      </c>
      <c r="I14" s="54"/>
      <c r="J14" s="3"/>
      <c r="K14" s="3"/>
      <c r="L14" s="26"/>
      <c r="M14" s="26"/>
      <c r="N14" s="3"/>
      <c r="O14" s="3"/>
      <c r="P14" s="26"/>
      <c r="Q14" s="26"/>
      <c r="R14" s="3"/>
      <c r="S14" s="3"/>
      <c r="T14" s="26"/>
      <c r="U14" s="26"/>
      <c r="V14" s="3">
        <v>0.15</v>
      </c>
      <c r="W14" s="3"/>
      <c r="X14" s="26"/>
      <c r="Y14" s="26"/>
      <c r="Z14" s="3">
        <v>0.15</v>
      </c>
      <c r="AA14" s="3"/>
      <c r="AB14" s="26"/>
      <c r="AC14" s="26"/>
      <c r="AD14" s="3">
        <v>0.35</v>
      </c>
      <c r="AE14" s="3"/>
      <c r="AF14" s="26"/>
      <c r="AG14" s="26"/>
      <c r="AH14" s="3">
        <v>0.35</v>
      </c>
      <c r="AI14" s="3"/>
      <c r="AJ14" s="26"/>
      <c r="AK14" s="26"/>
      <c r="AL14" s="3"/>
      <c r="AM14" s="3"/>
      <c r="AN14" s="26"/>
      <c r="AO14" s="55">
        <f t="shared" si="0"/>
        <v>0.99999999999999989</v>
      </c>
      <c r="AP14" s="55">
        <f t="shared" si="1"/>
        <v>0</v>
      </c>
      <c r="AQ14" s="60"/>
      <c r="AR14" s="60"/>
    </row>
    <row r="15" spans="1:44" ht="183" customHeight="1" x14ac:dyDescent="0.2">
      <c r="A15" s="4">
        <v>4</v>
      </c>
      <c r="B15" s="113" t="s">
        <v>146</v>
      </c>
      <c r="C15" s="113"/>
      <c r="D15" s="36" t="s">
        <v>181</v>
      </c>
      <c r="E15" s="36" t="s">
        <v>301</v>
      </c>
      <c r="F15" s="37" t="s">
        <v>297</v>
      </c>
      <c r="G15" s="36" t="s">
        <v>302</v>
      </c>
      <c r="H15" s="30" t="s">
        <v>364</v>
      </c>
      <c r="I15" s="54"/>
      <c r="J15" s="3"/>
      <c r="K15" s="3"/>
      <c r="L15" s="26"/>
      <c r="M15" s="26"/>
      <c r="N15" s="3"/>
      <c r="O15" s="3"/>
      <c r="P15" s="26"/>
      <c r="Q15" s="26"/>
      <c r="R15" s="3">
        <v>0.5</v>
      </c>
      <c r="S15" s="3"/>
      <c r="T15" s="26"/>
      <c r="U15" s="26"/>
      <c r="V15" s="3"/>
      <c r="W15" s="3"/>
      <c r="X15" s="26"/>
      <c r="Y15" s="26"/>
      <c r="Z15" s="3"/>
      <c r="AA15" s="3"/>
      <c r="AB15" s="26"/>
      <c r="AC15" s="26"/>
      <c r="AD15" s="3"/>
      <c r="AE15" s="3"/>
      <c r="AF15" s="26"/>
      <c r="AG15" s="26"/>
      <c r="AH15" s="3"/>
      <c r="AI15" s="3"/>
      <c r="AJ15" s="26"/>
      <c r="AK15" s="26"/>
      <c r="AL15" s="3">
        <v>0.5</v>
      </c>
      <c r="AM15" s="3"/>
      <c r="AN15" s="26"/>
      <c r="AO15" s="55">
        <f t="shared" si="0"/>
        <v>1</v>
      </c>
      <c r="AP15" s="55">
        <f t="shared" si="1"/>
        <v>0</v>
      </c>
      <c r="AQ15" s="60"/>
      <c r="AR15" s="60"/>
    </row>
    <row r="16" spans="1:44" ht="213" customHeight="1" x14ac:dyDescent="0.2">
      <c r="A16" s="4">
        <v>5</v>
      </c>
      <c r="B16" s="113" t="s">
        <v>303</v>
      </c>
      <c r="C16" s="113"/>
      <c r="D16" s="36" t="s">
        <v>304</v>
      </c>
      <c r="E16" s="36" t="s">
        <v>301</v>
      </c>
      <c r="F16" s="37" t="s">
        <v>50</v>
      </c>
      <c r="G16" s="36" t="s">
        <v>305</v>
      </c>
      <c r="H16" s="30" t="s">
        <v>365</v>
      </c>
      <c r="I16" s="54"/>
      <c r="J16" s="3"/>
      <c r="K16" s="3"/>
      <c r="L16" s="26"/>
      <c r="M16" s="26"/>
      <c r="N16" s="3"/>
      <c r="O16" s="3"/>
      <c r="P16" s="26"/>
      <c r="Q16" s="26"/>
      <c r="R16" s="3"/>
      <c r="S16" s="3"/>
      <c r="T16" s="26"/>
      <c r="U16" s="26"/>
      <c r="V16" s="3"/>
      <c r="W16" s="3"/>
      <c r="X16" s="26"/>
      <c r="Y16" s="26"/>
      <c r="Z16" s="3"/>
      <c r="AA16" s="3"/>
      <c r="AB16" s="26"/>
      <c r="AC16" s="26"/>
      <c r="AD16" s="3"/>
      <c r="AE16" s="3"/>
      <c r="AF16" s="26"/>
      <c r="AG16" s="26"/>
      <c r="AH16" s="3"/>
      <c r="AI16" s="3"/>
      <c r="AJ16" s="26"/>
      <c r="AK16" s="26"/>
      <c r="AL16" s="3">
        <v>1</v>
      </c>
      <c r="AM16" s="3"/>
      <c r="AN16" s="26"/>
      <c r="AO16" s="55">
        <f t="shared" ref="AO16" si="2">J16+N16+R16+V16+Z16+AD16+AH16+AL16</f>
        <v>1</v>
      </c>
      <c r="AP16" s="55">
        <f t="shared" ref="AP16" si="3">K16+O16+S16+W16+AA16+AE16+AI16+AM16</f>
        <v>0</v>
      </c>
      <c r="AQ16" s="60"/>
      <c r="AR16" s="60"/>
    </row>
  </sheetData>
  <mergeCells count="65">
    <mergeCell ref="B16:C16"/>
    <mergeCell ref="AO9:AO11"/>
    <mergeCell ref="AP9:AP11"/>
    <mergeCell ref="AO8:AP8"/>
    <mergeCell ref="AJ10:AJ11"/>
    <mergeCell ref="AK10:AK11"/>
    <mergeCell ref="AL10:AM10"/>
    <mergeCell ref="AN10:AN11"/>
    <mergeCell ref="AC10:AC11"/>
    <mergeCell ref="AD10:AE10"/>
    <mergeCell ref="AF10:AF11"/>
    <mergeCell ref="AG10:AG11"/>
    <mergeCell ref="AH10:AI10"/>
    <mergeCell ref="B15:C15"/>
    <mergeCell ref="F9:F11"/>
    <mergeCell ref="AK9:AN9"/>
    <mergeCell ref="U9:X9"/>
    <mergeCell ref="Y9:AB9"/>
    <mergeCell ref="P10:P11"/>
    <mergeCell ref="Q10:Q11"/>
    <mergeCell ref="R10:S10"/>
    <mergeCell ref="T10:T11"/>
    <mergeCell ref="U10:U11"/>
    <mergeCell ref="B12:C12"/>
    <mergeCell ref="B13:C13"/>
    <mergeCell ref="B14:C14"/>
    <mergeCell ref="Z10:AA10"/>
    <mergeCell ref="AB10:AB11"/>
    <mergeCell ref="V10:W10"/>
    <mergeCell ref="X10:X11"/>
    <mergeCell ref="Y10:Y11"/>
    <mergeCell ref="I10:I11"/>
    <mergeCell ref="J10:K10"/>
    <mergeCell ref="L10:L11"/>
    <mergeCell ref="M10:M11"/>
    <mergeCell ref="N10:O10"/>
    <mergeCell ref="A6:B6"/>
    <mergeCell ref="C6:D6"/>
    <mergeCell ref="A1:B3"/>
    <mergeCell ref="C1:AR1"/>
    <mergeCell ref="C2:AR2"/>
    <mergeCell ref="A5:B5"/>
    <mergeCell ref="C5:D5"/>
    <mergeCell ref="E5:Y5"/>
    <mergeCell ref="Z5:AR5"/>
    <mergeCell ref="E6:Y6"/>
    <mergeCell ref="Z6:AR6"/>
    <mergeCell ref="C3:R3"/>
    <mergeCell ref="S3:AR3"/>
    <mergeCell ref="AQ8:AR8"/>
    <mergeCell ref="E9:E11"/>
    <mergeCell ref="A8:A11"/>
    <mergeCell ref="B8:C11"/>
    <mergeCell ref="D8:D11"/>
    <mergeCell ref="E8:F8"/>
    <mergeCell ref="G8:G11"/>
    <mergeCell ref="AR9:AR11"/>
    <mergeCell ref="AQ9:AQ11"/>
    <mergeCell ref="AG9:AJ9"/>
    <mergeCell ref="AC9:AF9"/>
    <mergeCell ref="H8:H11"/>
    <mergeCell ref="I8:AN8"/>
    <mergeCell ref="I9:L9"/>
    <mergeCell ref="M9:P9"/>
    <mergeCell ref="Q9:T9"/>
  </mergeCell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AT14"/>
  <sheetViews>
    <sheetView tabSelected="1" topLeftCell="D10" zoomScale="80" zoomScaleNormal="80" workbookViewId="0">
      <selection activeCell="AS13" sqref="AS13"/>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7" width="20.5" style="51" customWidth="1"/>
    <col min="8" max="8" width="24"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6" ht="44.1"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6" ht="44.1"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6" ht="44.1"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6" x14ac:dyDescent="0.2">
      <c r="A4" s="52"/>
      <c r="B4" s="52"/>
      <c r="C4" s="52"/>
      <c r="D4" s="52"/>
      <c r="E4" s="52"/>
      <c r="F4" s="52"/>
      <c r="G4" s="52"/>
      <c r="H4" s="52"/>
    </row>
    <row r="5" spans="1:46"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6" ht="41.45" customHeight="1" x14ac:dyDescent="0.2">
      <c r="A6" s="117" t="s">
        <v>25</v>
      </c>
      <c r="B6" s="117"/>
      <c r="C6" s="82" t="s">
        <v>437</v>
      </c>
      <c r="D6" s="83"/>
      <c r="E6" s="117" t="s">
        <v>148</v>
      </c>
      <c r="F6" s="117"/>
      <c r="G6" s="117"/>
      <c r="H6" s="117"/>
      <c r="I6" s="117"/>
      <c r="J6" s="117"/>
      <c r="K6" s="117"/>
      <c r="L6" s="117"/>
      <c r="M6" s="117"/>
      <c r="N6" s="117"/>
      <c r="O6" s="117"/>
      <c r="P6" s="117"/>
      <c r="Q6" s="117"/>
      <c r="R6" s="117"/>
      <c r="S6" s="117"/>
      <c r="T6" s="117"/>
      <c r="U6" s="117"/>
      <c r="V6" s="117"/>
      <c r="W6" s="117"/>
      <c r="X6" s="117"/>
      <c r="Y6" s="117"/>
      <c r="Z6" s="117" t="s">
        <v>149</v>
      </c>
      <c r="AA6" s="117"/>
      <c r="AB6" s="117"/>
      <c r="AC6" s="117"/>
      <c r="AD6" s="117"/>
      <c r="AE6" s="117"/>
      <c r="AF6" s="117"/>
      <c r="AG6" s="117"/>
      <c r="AH6" s="117"/>
      <c r="AI6" s="117"/>
      <c r="AJ6" s="117"/>
      <c r="AK6" s="117"/>
      <c r="AL6" s="117"/>
      <c r="AM6" s="117"/>
      <c r="AN6" s="117"/>
      <c r="AO6" s="117"/>
      <c r="AP6" s="117"/>
      <c r="AQ6" s="117"/>
      <c r="AR6" s="117"/>
    </row>
    <row r="7" spans="1:46" x14ac:dyDescent="0.2">
      <c r="A7" s="53"/>
      <c r="B7" s="53"/>
      <c r="C7" s="53"/>
      <c r="D7" s="53"/>
      <c r="E7" s="53"/>
      <c r="F7" s="53"/>
      <c r="G7" s="53"/>
      <c r="H7" s="53"/>
    </row>
    <row r="8" spans="1:46"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6"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6"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6"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6" ht="161.25" customHeight="1" x14ac:dyDescent="0.2">
      <c r="A12" s="24">
        <v>1</v>
      </c>
      <c r="B12" s="113" t="s">
        <v>63</v>
      </c>
      <c r="C12" s="114"/>
      <c r="D12" s="36" t="s">
        <v>444</v>
      </c>
      <c r="E12" s="30" t="s">
        <v>230</v>
      </c>
      <c r="F12" s="37" t="s">
        <v>231</v>
      </c>
      <c r="G12" s="36" t="s">
        <v>445</v>
      </c>
      <c r="H12" s="30" t="s">
        <v>366</v>
      </c>
      <c r="I12" s="26"/>
      <c r="J12" s="3">
        <v>0.04</v>
      </c>
      <c r="K12" s="3"/>
      <c r="L12" s="26"/>
      <c r="M12" s="26"/>
      <c r="N12" s="3">
        <v>0.02</v>
      </c>
      <c r="O12" s="3"/>
      <c r="P12" s="26"/>
      <c r="Q12" s="26"/>
      <c r="R12" s="3">
        <v>0.05</v>
      </c>
      <c r="S12" s="3"/>
      <c r="T12" s="26"/>
      <c r="U12" s="26"/>
      <c r="V12" s="3">
        <v>0.25</v>
      </c>
      <c r="W12" s="3"/>
      <c r="X12" s="26"/>
      <c r="Y12" s="26"/>
      <c r="Z12" s="3">
        <v>0</v>
      </c>
      <c r="AA12" s="3"/>
      <c r="AB12" s="26"/>
      <c r="AC12" s="26"/>
      <c r="AD12" s="3">
        <v>0.46</v>
      </c>
      <c r="AE12" s="3"/>
      <c r="AF12" s="26"/>
      <c r="AG12" s="26"/>
      <c r="AH12" s="3">
        <v>0.18</v>
      </c>
      <c r="AI12" s="3"/>
      <c r="AJ12" s="26"/>
      <c r="AK12" s="26"/>
      <c r="AL12" s="3"/>
      <c r="AM12" s="3"/>
      <c r="AN12" s="26"/>
      <c r="AO12" s="55">
        <f>+J12+N12+R12+V12+Z12+AD12+AH12+AL12</f>
        <v>1</v>
      </c>
      <c r="AP12" s="55">
        <f>+K12+O12+S12+W12+AA12+AE12+AI12+AM12</f>
        <v>0</v>
      </c>
      <c r="AQ12" s="60"/>
      <c r="AR12" s="60"/>
      <c r="AS12" s="137"/>
      <c r="AT12" s="137"/>
    </row>
    <row r="13" spans="1:46" ht="151.5" customHeight="1" x14ac:dyDescent="0.2">
      <c r="A13" s="24">
        <v>2</v>
      </c>
      <c r="B13" s="113" t="s">
        <v>84</v>
      </c>
      <c r="C13" s="114"/>
      <c r="D13" s="36" t="s">
        <v>232</v>
      </c>
      <c r="E13" s="30" t="s">
        <v>230</v>
      </c>
      <c r="F13" s="37" t="s">
        <v>233</v>
      </c>
      <c r="G13" s="45" t="s">
        <v>367</v>
      </c>
      <c r="H13" s="46" t="s">
        <v>368</v>
      </c>
      <c r="I13" s="26"/>
      <c r="J13" s="3"/>
      <c r="K13" s="3"/>
      <c r="L13" s="26"/>
      <c r="M13" s="26"/>
      <c r="N13" s="3">
        <v>0.3</v>
      </c>
      <c r="O13" s="3"/>
      <c r="P13" s="26"/>
      <c r="Q13" s="26"/>
      <c r="R13" s="3">
        <v>0.2</v>
      </c>
      <c r="S13" s="3"/>
      <c r="T13" s="26"/>
      <c r="U13" s="26"/>
      <c r="V13" s="3">
        <v>0.25</v>
      </c>
      <c r="W13" s="3"/>
      <c r="X13" s="26"/>
      <c r="Y13" s="26"/>
      <c r="Z13" s="3">
        <v>0.25</v>
      </c>
      <c r="AA13" s="3"/>
      <c r="AB13" s="26"/>
      <c r="AC13" s="26"/>
      <c r="AD13" s="3"/>
      <c r="AE13" s="3"/>
      <c r="AF13" s="26"/>
      <c r="AG13" s="26"/>
      <c r="AH13" s="3"/>
      <c r="AI13" s="3"/>
      <c r="AJ13" s="26"/>
      <c r="AK13" s="26"/>
      <c r="AL13" s="3"/>
      <c r="AM13" s="3"/>
      <c r="AN13" s="26"/>
      <c r="AO13" s="55">
        <f t="shared" ref="AO13:AO14" si="0">+J13+N13+R13+V13+Z13+AD13+AH13+AL13</f>
        <v>1</v>
      </c>
      <c r="AP13" s="55">
        <f t="shared" ref="AP13:AP14" si="1">+K13+O13+S13+W13+AA13+AE13+AI13+AM13</f>
        <v>0</v>
      </c>
      <c r="AQ13" s="60"/>
      <c r="AR13" s="60"/>
    </row>
    <row r="14" spans="1:46" ht="183.6" customHeight="1" x14ac:dyDescent="0.2">
      <c r="A14" s="24">
        <v>3</v>
      </c>
      <c r="B14" s="113" t="s">
        <v>170</v>
      </c>
      <c r="C14" s="114"/>
      <c r="D14" s="36" t="s">
        <v>64</v>
      </c>
      <c r="E14" s="30" t="s">
        <v>233</v>
      </c>
      <c r="F14" s="37" t="s">
        <v>50</v>
      </c>
      <c r="G14" s="45" t="s">
        <v>370</v>
      </c>
      <c r="H14" s="46" t="s">
        <v>369</v>
      </c>
      <c r="I14" s="26"/>
      <c r="J14" s="3"/>
      <c r="K14" s="3"/>
      <c r="L14" s="26"/>
      <c r="M14" s="26"/>
      <c r="N14" s="3">
        <v>0.1</v>
      </c>
      <c r="O14" s="3"/>
      <c r="P14" s="26"/>
      <c r="Q14" s="26"/>
      <c r="R14" s="3"/>
      <c r="S14" s="3"/>
      <c r="T14" s="26"/>
      <c r="U14" s="26"/>
      <c r="V14" s="3">
        <v>0.4</v>
      </c>
      <c r="W14" s="3"/>
      <c r="X14" s="26"/>
      <c r="Y14" s="26"/>
      <c r="Z14" s="3"/>
      <c r="AA14" s="3"/>
      <c r="AB14" s="26"/>
      <c r="AC14" s="26"/>
      <c r="AD14" s="3">
        <v>0.5</v>
      </c>
      <c r="AE14" s="3"/>
      <c r="AF14" s="26"/>
      <c r="AG14" s="26"/>
      <c r="AH14" s="3"/>
      <c r="AI14" s="3"/>
      <c r="AJ14" s="26"/>
      <c r="AK14" s="26"/>
      <c r="AL14" s="3"/>
      <c r="AM14" s="3"/>
      <c r="AN14" s="26"/>
      <c r="AO14" s="55">
        <f t="shared" si="0"/>
        <v>1</v>
      </c>
      <c r="AP14" s="55">
        <f t="shared" si="1"/>
        <v>0</v>
      </c>
      <c r="AQ14" s="60"/>
      <c r="AR14" s="60"/>
    </row>
  </sheetData>
  <mergeCells count="63">
    <mergeCell ref="AO9:AO11"/>
    <mergeCell ref="AP9:AP11"/>
    <mergeCell ref="AO8:AP8"/>
    <mergeCell ref="AC10:AC11"/>
    <mergeCell ref="AD10:AE10"/>
    <mergeCell ref="AL10:AM10"/>
    <mergeCell ref="AN10:AN11"/>
    <mergeCell ref="AF10:AF11"/>
    <mergeCell ref="AG10:AG11"/>
    <mergeCell ref="AH10:AI10"/>
    <mergeCell ref="AJ10:AJ11"/>
    <mergeCell ref="AK10:AK11"/>
    <mergeCell ref="V10:W10"/>
    <mergeCell ref="X10:X11"/>
    <mergeCell ref="Y10:Y11"/>
    <mergeCell ref="Z10:AA10"/>
    <mergeCell ref="AB10:AB11"/>
    <mergeCell ref="P10:P11"/>
    <mergeCell ref="Q10:Q11"/>
    <mergeCell ref="R10:S10"/>
    <mergeCell ref="T10:T11"/>
    <mergeCell ref="U10:U11"/>
    <mergeCell ref="B12:C12"/>
    <mergeCell ref="B13:C13"/>
    <mergeCell ref="B14:C14"/>
    <mergeCell ref="AQ9:AQ11"/>
    <mergeCell ref="I9:L9"/>
    <mergeCell ref="M9:P9"/>
    <mergeCell ref="Q9:T9"/>
    <mergeCell ref="U9:X9"/>
    <mergeCell ref="Y9:AB9"/>
    <mergeCell ref="AC9:AF9"/>
    <mergeCell ref="AG9:AJ9"/>
    <mergeCell ref="AK9:AN9"/>
    <mergeCell ref="I10:I11"/>
    <mergeCell ref="J10:K10"/>
    <mergeCell ref="L10:L11"/>
    <mergeCell ref="M10:M11"/>
    <mergeCell ref="A6:B6"/>
    <mergeCell ref="C6:D6"/>
    <mergeCell ref="E6:Y6"/>
    <mergeCell ref="Z6:AR6"/>
    <mergeCell ref="A8:A11"/>
    <mergeCell ref="B8:C11"/>
    <mergeCell ref="D8:D11"/>
    <mergeCell ref="E8:F8"/>
    <mergeCell ref="G8:G11"/>
    <mergeCell ref="H8:H11"/>
    <mergeCell ref="I8:AN8"/>
    <mergeCell ref="AQ8:AR8"/>
    <mergeCell ref="E9:E11"/>
    <mergeCell ref="F9:F11"/>
    <mergeCell ref="AR9:AR11"/>
    <mergeCell ref="N10:O10"/>
    <mergeCell ref="A5:B5"/>
    <mergeCell ref="C5:D5"/>
    <mergeCell ref="E5:Y5"/>
    <mergeCell ref="Z5:AR5"/>
    <mergeCell ref="A1:B3"/>
    <mergeCell ref="C1:AR1"/>
    <mergeCell ref="C2:AR2"/>
    <mergeCell ref="C3:R3"/>
    <mergeCell ref="S3:AR3"/>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AR23"/>
  <sheetViews>
    <sheetView topLeftCell="J25"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c r="AA5" s="116" t="s">
        <v>6</v>
      </c>
      <c r="AB5" s="116"/>
      <c r="AC5" s="116"/>
      <c r="AD5" s="116"/>
      <c r="AE5" s="116"/>
      <c r="AF5" s="116"/>
      <c r="AG5" s="116"/>
      <c r="AH5" s="116"/>
      <c r="AI5" s="116"/>
      <c r="AJ5" s="116"/>
      <c r="AK5" s="116"/>
      <c r="AL5" s="116"/>
      <c r="AM5" s="116"/>
      <c r="AN5" s="116"/>
      <c r="AO5" s="116"/>
      <c r="AP5" s="116"/>
      <c r="AQ5" s="116"/>
      <c r="AR5" s="116"/>
    </row>
    <row r="6" spans="1:44" ht="41.45" customHeight="1" x14ac:dyDescent="0.2">
      <c r="A6" s="117" t="s">
        <v>27</v>
      </c>
      <c r="B6" s="117"/>
      <c r="C6" s="82" t="s">
        <v>438</v>
      </c>
      <c r="D6" s="83"/>
      <c r="E6" s="117" t="s">
        <v>68</v>
      </c>
      <c r="F6" s="117"/>
      <c r="G6" s="117"/>
      <c r="H6" s="117"/>
      <c r="I6" s="117"/>
      <c r="J6" s="117"/>
      <c r="K6" s="117"/>
      <c r="L6" s="117"/>
      <c r="M6" s="117"/>
      <c r="N6" s="117"/>
      <c r="O6" s="117"/>
      <c r="P6" s="117"/>
      <c r="Q6" s="117"/>
      <c r="R6" s="117"/>
      <c r="S6" s="117"/>
      <c r="T6" s="117"/>
      <c r="U6" s="117"/>
      <c r="V6" s="117"/>
      <c r="W6" s="117"/>
      <c r="X6" s="117"/>
      <c r="Y6" s="117"/>
      <c r="Z6" s="117"/>
      <c r="AA6" s="117" t="s">
        <v>69</v>
      </c>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47.94999999999999" customHeight="1" x14ac:dyDescent="0.25">
      <c r="A12" s="27">
        <v>1</v>
      </c>
      <c r="B12" s="135" t="s">
        <v>151</v>
      </c>
      <c r="C12" s="136"/>
      <c r="D12" s="36" t="s">
        <v>383</v>
      </c>
      <c r="E12" s="36" t="s">
        <v>392</v>
      </c>
      <c r="F12" s="36" t="s">
        <v>50</v>
      </c>
      <c r="G12" s="36" t="s">
        <v>397</v>
      </c>
      <c r="H12" s="36" t="s">
        <v>398</v>
      </c>
      <c r="I12" s="61"/>
      <c r="J12" s="62"/>
      <c r="K12" s="62"/>
      <c r="L12" s="61"/>
      <c r="M12" s="61"/>
      <c r="N12" s="62"/>
      <c r="O12" s="62"/>
      <c r="P12" s="61"/>
      <c r="Q12" s="61"/>
      <c r="R12" s="62">
        <v>0.3</v>
      </c>
      <c r="S12" s="62"/>
      <c r="T12" s="61"/>
      <c r="U12" s="61"/>
      <c r="V12" s="62">
        <v>0.3</v>
      </c>
      <c r="W12" s="62"/>
      <c r="X12" s="61"/>
      <c r="Y12" s="61"/>
      <c r="Z12" s="62">
        <v>0.4</v>
      </c>
      <c r="AA12" s="62"/>
      <c r="AB12" s="61"/>
      <c r="AC12" s="61"/>
      <c r="AD12" s="62"/>
      <c r="AE12" s="62"/>
      <c r="AF12" s="61"/>
      <c r="AG12" s="61"/>
      <c r="AH12" s="62"/>
      <c r="AI12" s="62"/>
      <c r="AJ12" s="61"/>
      <c r="AK12" s="61"/>
      <c r="AL12" s="62"/>
      <c r="AM12" s="62"/>
      <c r="AN12" s="61"/>
      <c r="AO12" s="55">
        <f>J12+N12+R12+V12+Z12+AD12+AH12+AL12</f>
        <v>1</v>
      </c>
      <c r="AP12" s="55">
        <f>K12+O12+S12+W12+AA12+AE12+AI12+AM12</f>
        <v>0</v>
      </c>
      <c r="AQ12" s="60"/>
      <c r="AR12" s="60"/>
    </row>
    <row r="13" spans="1:44" ht="198.95" customHeight="1" x14ac:dyDescent="0.25">
      <c r="A13" s="27">
        <v>2</v>
      </c>
      <c r="B13" s="135" t="s">
        <v>151</v>
      </c>
      <c r="C13" s="136"/>
      <c r="D13" s="36" t="s">
        <v>29</v>
      </c>
      <c r="E13" s="36" t="s">
        <v>393</v>
      </c>
      <c r="F13" s="36" t="s">
        <v>30</v>
      </c>
      <c r="G13" s="36" t="s">
        <v>31</v>
      </c>
      <c r="H13" s="36" t="s">
        <v>32</v>
      </c>
      <c r="I13" s="61"/>
      <c r="J13" s="62"/>
      <c r="K13" s="62"/>
      <c r="L13" s="61"/>
      <c r="M13" s="61"/>
      <c r="N13" s="62"/>
      <c r="O13" s="62"/>
      <c r="P13" s="61"/>
      <c r="Q13" s="61"/>
      <c r="R13" s="62"/>
      <c r="S13" s="62"/>
      <c r="T13" s="61"/>
      <c r="U13" s="61"/>
      <c r="V13" s="62">
        <v>0.2</v>
      </c>
      <c r="W13" s="62"/>
      <c r="X13" s="61"/>
      <c r="Y13" s="61"/>
      <c r="Z13" s="62">
        <v>0.2</v>
      </c>
      <c r="AA13" s="62"/>
      <c r="AB13" s="61"/>
      <c r="AC13" s="61"/>
      <c r="AD13" s="62">
        <v>0.2</v>
      </c>
      <c r="AE13" s="62"/>
      <c r="AF13" s="61"/>
      <c r="AG13" s="61"/>
      <c r="AH13" s="62">
        <v>0.2</v>
      </c>
      <c r="AI13" s="62"/>
      <c r="AJ13" s="61"/>
      <c r="AK13" s="61"/>
      <c r="AL13" s="62">
        <v>0.2</v>
      </c>
      <c r="AM13" s="62"/>
      <c r="AN13" s="61"/>
      <c r="AO13" s="55">
        <f t="shared" ref="AO13:AO16" si="0">J13+N13+R13+V13+Z13+AD13+AH13+AL13</f>
        <v>1</v>
      </c>
      <c r="AP13" s="55">
        <f t="shared" ref="AP13:AP16" si="1">K13+O13+S13+W13+AA13+AE13+AI13+AM13</f>
        <v>0</v>
      </c>
      <c r="AQ13" s="60"/>
      <c r="AR13" s="60"/>
    </row>
    <row r="14" spans="1:44" ht="226.5" customHeight="1" x14ac:dyDescent="0.25">
      <c r="A14" s="27">
        <v>3</v>
      </c>
      <c r="B14" s="135" t="s">
        <v>151</v>
      </c>
      <c r="C14" s="136"/>
      <c r="D14" s="36" t="s">
        <v>33</v>
      </c>
      <c r="E14" s="36" t="s">
        <v>393</v>
      </c>
      <c r="F14" s="36" t="s">
        <v>30</v>
      </c>
      <c r="G14" s="36" t="s">
        <v>34</v>
      </c>
      <c r="H14" s="36" t="s">
        <v>412</v>
      </c>
      <c r="I14" s="61"/>
      <c r="J14" s="62"/>
      <c r="K14" s="62"/>
      <c r="L14" s="61"/>
      <c r="M14" s="61"/>
      <c r="N14" s="62"/>
      <c r="O14" s="62"/>
      <c r="P14" s="61"/>
      <c r="Q14" s="61"/>
      <c r="R14" s="62"/>
      <c r="S14" s="62"/>
      <c r="T14" s="61"/>
      <c r="U14" s="61"/>
      <c r="V14" s="62"/>
      <c r="W14" s="62"/>
      <c r="X14" s="61"/>
      <c r="Y14" s="61"/>
      <c r="Z14" s="62"/>
      <c r="AA14" s="62"/>
      <c r="AB14" s="61"/>
      <c r="AC14" s="61"/>
      <c r="AD14" s="62">
        <v>0.3</v>
      </c>
      <c r="AE14" s="62"/>
      <c r="AF14" s="61"/>
      <c r="AG14" s="61"/>
      <c r="AH14" s="62">
        <v>0.3</v>
      </c>
      <c r="AI14" s="62"/>
      <c r="AJ14" s="61"/>
      <c r="AK14" s="61"/>
      <c r="AL14" s="62">
        <v>0.4</v>
      </c>
      <c r="AM14" s="62"/>
      <c r="AN14" s="61"/>
      <c r="AO14" s="55">
        <f t="shared" si="0"/>
        <v>1</v>
      </c>
      <c r="AP14" s="55">
        <f t="shared" si="1"/>
        <v>0</v>
      </c>
      <c r="AQ14" s="60"/>
      <c r="AR14" s="60"/>
    </row>
    <row r="15" spans="1:44" ht="149.1" customHeight="1" x14ac:dyDescent="0.25">
      <c r="A15" s="27">
        <v>4</v>
      </c>
      <c r="B15" s="135" t="s">
        <v>151</v>
      </c>
      <c r="C15" s="136"/>
      <c r="D15" s="36" t="s">
        <v>35</v>
      </c>
      <c r="E15" s="36" t="s">
        <v>28</v>
      </c>
      <c r="F15" s="36" t="s">
        <v>389</v>
      </c>
      <c r="G15" s="36" t="s">
        <v>36</v>
      </c>
      <c r="H15" s="36" t="s">
        <v>413</v>
      </c>
      <c r="I15" s="61"/>
      <c r="J15" s="62"/>
      <c r="K15" s="62"/>
      <c r="L15" s="61"/>
      <c r="M15" s="61"/>
      <c r="N15" s="62"/>
      <c r="O15" s="62"/>
      <c r="P15" s="61"/>
      <c r="Q15" s="61"/>
      <c r="R15" s="62"/>
      <c r="S15" s="62"/>
      <c r="T15" s="61"/>
      <c r="U15" s="61"/>
      <c r="V15" s="62"/>
      <c r="W15" s="62"/>
      <c r="X15" s="61"/>
      <c r="Y15" s="61"/>
      <c r="Z15" s="62"/>
      <c r="AA15" s="62"/>
      <c r="AB15" s="61"/>
      <c r="AC15" s="61"/>
      <c r="AD15" s="62">
        <v>0.3</v>
      </c>
      <c r="AE15" s="62"/>
      <c r="AF15" s="61"/>
      <c r="AG15" s="61"/>
      <c r="AH15" s="62">
        <v>0.3</v>
      </c>
      <c r="AI15" s="62"/>
      <c r="AJ15" s="61"/>
      <c r="AK15" s="61"/>
      <c r="AL15" s="62">
        <v>0.4</v>
      </c>
      <c r="AM15" s="62"/>
      <c r="AN15" s="61"/>
      <c r="AO15" s="55">
        <f t="shared" si="0"/>
        <v>1</v>
      </c>
      <c r="AP15" s="55">
        <f t="shared" si="1"/>
        <v>0</v>
      </c>
      <c r="AQ15" s="60"/>
      <c r="AR15" s="60"/>
    </row>
    <row r="16" spans="1:44" ht="230.45" customHeight="1" x14ac:dyDescent="0.25">
      <c r="A16" s="27">
        <v>5</v>
      </c>
      <c r="B16" s="135" t="s">
        <v>150</v>
      </c>
      <c r="C16" s="136"/>
      <c r="D16" s="36" t="s">
        <v>37</v>
      </c>
      <c r="E16" s="36" t="s">
        <v>392</v>
      </c>
      <c r="F16" s="36" t="s">
        <v>38</v>
      </c>
      <c r="G16" s="36" t="s">
        <v>39</v>
      </c>
      <c r="H16" s="36" t="s">
        <v>414</v>
      </c>
      <c r="I16" s="61"/>
      <c r="J16" s="62"/>
      <c r="K16" s="62"/>
      <c r="L16" s="61"/>
      <c r="M16" s="61"/>
      <c r="N16" s="62"/>
      <c r="O16" s="62"/>
      <c r="P16" s="61"/>
      <c r="Q16" s="61"/>
      <c r="R16" s="62"/>
      <c r="S16" s="62"/>
      <c r="T16" s="61"/>
      <c r="U16" s="61"/>
      <c r="V16" s="62"/>
      <c r="W16" s="62"/>
      <c r="X16" s="61"/>
      <c r="Y16" s="61"/>
      <c r="Z16" s="62"/>
      <c r="AA16" s="62"/>
      <c r="AB16" s="61"/>
      <c r="AC16" s="61"/>
      <c r="AD16" s="62">
        <v>0.3</v>
      </c>
      <c r="AE16" s="62"/>
      <c r="AF16" s="61"/>
      <c r="AG16" s="61"/>
      <c r="AH16" s="62">
        <v>0.3</v>
      </c>
      <c r="AI16" s="62"/>
      <c r="AJ16" s="61"/>
      <c r="AK16" s="61"/>
      <c r="AL16" s="62">
        <v>0.4</v>
      </c>
      <c r="AM16" s="62"/>
      <c r="AN16" s="61"/>
      <c r="AO16" s="55">
        <f t="shared" si="0"/>
        <v>1</v>
      </c>
      <c r="AP16" s="55">
        <f t="shared" si="1"/>
        <v>0</v>
      </c>
      <c r="AQ16" s="60"/>
      <c r="AR16" s="60"/>
    </row>
    <row r="17" spans="1:44" ht="141.6" customHeight="1" x14ac:dyDescent="0.25">
      <c r="A17" s="27">
        <v>6</v>
      </c>
      <c r="B17" s="135" t="s">
        <v>277</v>
      </c>
      <c r="C17" s="136"/>
      <c r="D17" s="36" t="s">
        <v>371</v>
      </c>
      <c r="E17" s="36" t="s">
        <v>392</v>
      </c>
      <c r="F17" s="36" t="s">
        <v>38</v>
      </c>
      <c r="G17" s="36" t="s">
        <v>399</v>
      </c>
      <c r="H17" s="36" t="s">
        <v>415</v>
      </c>
      <c r="I17" s="61"/>
      <c r="J17" s="62"/>
      <c r="K17" s="62"/>
      <c r="L17" s="61"/>
      <c r="M17" s="61"/>
      <c r="N17" s="62"/>
      <c r="O17" s="62"/>
      <c r="P17" s="61"/>
      <c r="Q17" s="61"/>
      <c r="R17" s="62"/>
      <c r="S17" s="62"/>
      <c r="T17" s="61"/>
      <c r="U17" s="61"/>
      <c r="V17" s="62"/>
      <c r="W17" s="62"/>
      <c r="X17" s="61"/>
      <c r="Y17" s="61"/>
      <c r="Z17" s="62"/>
      <c r="AA17" s="62"/>
      <c r="AB17" s="61"/>
      <c r="AC17" s="61"/>
      <c r="AD17" s="62">
        <v>0.3</v>
      </c>
      <c r="AE17" s="62"/>
      <c r="AF17" s="61"/>
      <c r="AG17" s="61"/>
      <c r="AH17" s="62">
        <v>0.3</v>
      </c>
      <c r="AI17" s="62"/>
      <c r="AJ17" s="61"/>
      <c r="AK17" s="61"/>
      <c r="AL17" s="62">
        <v>0.4</v>
      </c>
      <c r="AM17" s="62"/>
      <c r="AN17" s="61"/>
      <c r="AO17" s="55">
        <f t="shared" ref="AO17:AO23" si="2">+J17+N17+R17+V17+Z17+AD17+AH17+AL17</f>
        <v>1</v>
      </c>
      <c r="AP17" s="55">
        <f t="shared" ref="AP17:AP23" si="3">K17+O17+S17+W17+AA17+AE17+AI17+AM17</f>
        <v>0</v>
      </c>
      <c r="AQ17" s="60"/>
      <c r="AR17" s="60"/>
    </row>
    <row r="18" spans="1:44" ht="152.25" customHeight="1" x14ac:dyDescent="0.25">
      <c r="A18" s="27">
        <v>7</v>
      </c>
      <c r="B18" s="135" t="s">
        <v>277</v>
      </c>
      <c r="C18" s="136"/>
      <c r="D18" s="36" t="s">
        <v>278</v>
      </c>
      <c r="E18" s="36" t="s">
        <v>394</v>
      </c>
      <c r="F18" s="36" t="s">
        <v>50</v>
      </c>
      <c r="G18" s="36" t="s">
        <v>400</v>
      </c>
      <c r="H18" s="36" t="s">
        <v>401</v>
      </c>
      <c r="I18" s="61"/>
      <c r="J18" s="62"/>
      <c r="K18" s="62"/>
      <c r="L18" s="61"/>
      <c r="M18" s="61"/>
      <c r="N18" s="62"/>
      <c r="O18" s="62"/>
      <c r="P18" s="61"/>
      <c r="Q18" s="61"/>
      <c r="R18" s="62">
        <v>1</v>
      </c>
      <c r="S18" s="62"/>
      <c r="T18" s="61"/>
      <c r="U18" s="61"/>
      <c r="V18" s="62"/>
      <c r="W18" s="62"/>
      <c r="X18" s="61"/>
      <c r="Y18" s="61"/>
      <c r="Z18" s="62"/>
      <c r="AA18" s="62"/>
      <c r="AB18" s="61"/>
      <c r="AC18" s="61"/>
      <c r="AD18" s="62"/>
      <c r="AE18" s="62"/>
      <c r="AF18" s="61"/>
      <c r="AG18" s="61"/>
      <c r="AH18" s="62"/>
      <c r="AI18" s="62"/>
      <c r="AJ18" s="61"/>
      <c r="AK18" s="61"/>
      <c r="AL18" s="62"/>
      <c r="AM18" s="62"/>
      <c r="AN18" s="61"/>
      <c r="AO18" s="55">
        <f t="shared" si="2"/>
        <v>1</v>
      </c>
      <c r="AP18" s="55">
        <f t="shared" si="3"/>
        <v>0</v>
      </c>
      <c r="AQ18" s="60"/>
      <c r="AR18" s="60"/>
    </row>
    <row r="19" spans="1:44" ht="195" customHeight="1" x14ac:dyDescent="0.25">
      <c r="A19" s="27">
        <v>8</v>
      </c>
      <c r="B19" s="135" t="s">
        <v>277</v>
      </c>
      <c r="C19" s="136"/>
      <c r="D19" s="36" t="s">
        <v>384</v>
      </c>
      <c r="E19" s="36" t="s">
        <v>394</v>
      </c>
      <c r="F19" s="36" t="s">
        <v>50</v>
      </c>
      <c r="G19" s="36" t="s">
        <v>402</v>
      </c>
      <c r="H19" s="36" t="s">
        <v>403</v>
      </c>
      <c r="I19" s="61"/>
      <c r="J19" s="62"/>
      <c r="K19" s="62"/>
      <c r="L19" s="61"/>
      <c r="M19" s="61"/>
      <c r="N19" s="62"/>
      <c r="O19" s="62"/>
      <c r="P19" s="61"/>
      <c r="Q19" s="61"/>
      <c r="R19" s="62">
        <v>1</v>
      </c>
      <c r="S19" s="62"/>
      <c r="T19" s="61"/>
      <c r="U19" s="61"/>
      <c r="V19" s="62"/>
      <c r="W19" s="62"/>
      <c r="X19" s="61"/>
      <c r="Y19" s="61"/>
      <c r="Z19" s="62"/>
      <c r="AA19" s="62"/>
      <c r="AB19" s="61"/>
      <c r="AC19" s="61"/>
      <c r="AD19" s="62"/>
      <c r="AE19" s="62"/>
      <c r="AF19" s="61"/>
      <c r="AG19" s="61"/>
      <c r="AH19" s="62"/>
      <c r="AI19" s="62"/>
      <c r="AJ19" s="61"/>
      <c r="AK19" s="61"/>
      <c r="AL19" s="62"/>
      <c r="AM19" s="62"/>
      <c r="AN19" s="61"/>
      <c r="AO19" s="55">
        <f t="shared" si="2"/>
        <v>1</v>
      </c>
      <c r="AP19" s="55">
        <f t="shared" si="3"/>
        <v>0</v>
      </c>
      <c r="AQ19" s="60"/>
      <c r="AR19" s="60"/>
    </row>
    <row r="20" spans="1:44" ht="116.45" customHeight="1" x14ac:dyDescent="0.25">
      <c r="A20" s="27">
        <v>9</v>
      </c>
      <c r="B20" s="135" t="s">
        <v>277</v>
      </c>
      <c r="C20" s="136"/>
      <c r="D20" s="36" t="s">
        <v>385</v>
      </c>
      <c r="E20" s="36" t="s">
        <v>392</v>
      </c>
      <c r="F20" s="36" t="s">
        <v>38</v>
      </c>
      <c r="G20" s="36" t="s">
        <v>404</v>
      </c>
      <c r="H20" s="36" t="s">
        <v>405</v>
      </c>
      <c r="I20" s="61"/>
      <c r="J20" s="62"/>
      <c r="K20" s="62"/>
      <c r="L20" s="61"/>
      <c r="M20" s="61"/>
      <c r="N20" s="62"/>
      <c r="O20" s="62"/>
      <c r="P20" s="61"/>
      <c r="Q20" s="61"/>
      <c r="R20" s="62"/>
      <c r="S20" s="62"/>
      <c r="T20" s="61"/>
      <c r="U20" s="61"/>
      <c r="V20" s="62">
        <v>0.3</v>
      </c>
      <c r="W20" s="62"/>
      <c r="X20" s="61"/>
      <c r="Y20" s="61"/>
      <c r="Z20" s="62">
        <v>0.3</v>
      </c>
      <c r="AA20" s="62"/>
      <c r="AB20" s="61"/>
      <c r="AC20" s="61"/>
      <c r="AD20" s="62">
        <v>0.3</v>
      </c>
      <c r="AE20" s="62"/>
      <c r="AF20" s="61"/>
      <c r="AG20" s="61"/>
      <c r="AH20" s="62">
        <v>0.1</v>
      </c>
      <c r="AI20" s="62"/>
      <c r="AJ20" s="61"/>
      <c r="AK20" s="61"/>
      <c r="AL20" s="62"/>
      <c r="AM20" s="62"/>
      <c r="AN20" s="61"/>
      <c r="AO20" s="55">
        <f t="shared" si="2"/>
        <v>0.99999999999999989</v>
      </c>
      <c r="AP20" s="55">
        <f t="shared" si="3"/>
        <v>0</v>
      </c>
      <c r="AQ20" s="60"/>
      <c r="AR20" s="60"/>
    </row>
    <row r="21" spans="1:44" ht="120" x14ac:dyDescent="0.25">
      <c r="A21" s="27">
        <v>10</v>
      </c>
      <c r="B21" s="135" t="s">
        <v>277</v>
      </c>
      <c r="C21" s="136"/>
      <c r="D21" s="36" t="s">
        <v>386</v>
      </c>
      <c r="E21" s="36" t="s">
        <v>395</v>
      </c>
      <c r="F21" s="36" t="s">
        <v>390</v>
      </c>
      <c r="G21" s="36" t="s">
        <v>406</v>
      </c>
      <c r="H21" s="36" t="s">
        <v>407</v>
      </c>
      <c r="I21" s="61"/>
      <c r="J21" s="62"/>
      <c r="K21" s="62"/>
      <c r="L21" s="61"/>
      <c r="M21" s="61"/>
      <c r="N21" s="62"/>
      <c r="O21" s="62"/>
      <c r="P21" s="61"/>
      <c r="Q21" s="61"/>
      <c r="R21" s="62"/>
      <c r="S21" s="62"/>
      <c r="T21" s="61"/>
      <c r="U21" s="61"/>
      <c r="V21" s="62">
        <v>0.25</v>
      </c>
      <c r="W21" s="62"/>
      <c r="X21" s="61"/>
      <c r="Y21" s="61"/>
      <c r="Z21" s="62">
        <v>0.25</v>
      </c>
      <c r="AA21" s="62"/>
      <c r="AB21" s="61"/>
      <c r="AC21" s="61"/>
      <c r="AD21" s="62">
        <v>0.25</v>
      </c>
      <c r="AE21" s="62"/>
      <c r="AF21" s="61"/>
      <c r="AG21" s="61"/>
      <c r="AH21" s="62">
        <v>0.25</v>
      </c>
      <c r="AI21" s="62"/>
      <c r="AJ21" s="61"/>
      <c r="AK21" s="61"/>
      <c r="AL21" s="62"/>
      <c r="AM21" s="62"/>
      <c r="AN21" s="61"/>
      <c r="AO21" s="55">
        <f t="shared" si="2"/>
        <v>1</v>
      </c>
      <c r="AP21" s="55">
        <f t="shared" si="3"/>
        <v>0</v>
      </c>
      <c r="AQ21" s="60"/>
      <c r="AR21" s="60"/>
    </row>
    <row r="22" spans="1:44" ht="123.6" customHeight="1" x14ac:dyDescent="0.25">
      <c r="A22" s="27">
        <v>11</v>
      </c>
      <c r="B22" s="135" t="s">
        <v>277</v>
      </c>
      <c r="C22" s="136"/>
      <c r="D22" s="36" t="s">
        <v>387</v>
      </c>
      <c r="E22" s="36" t="s">
        <v>394</v>
      </c>
      <c r="F22" s="36" t="s">
        <v>50</v>
      </c>
      <c r="G22" s="36" t="s">
        <v>408</v>
      </c>
      <c r="H22" s="36" t="s">
        <v>409</v>
      </c>
      <c r="I22" s="61"/>
      <c r="J22" s="62"/>
      <c r="K22" s="62"/>
      <c r="L22" s="61"/>
      <c r="M22" s="61"/>
      <c r="N22" s="62"/>
      <c r="O22" s="62"/>
      <c r="P22" s="61"/>
      <c r="Q22" s="61"/>
      <c r="R22" s="62"/>
      <c r="S22" s="62"/>
      <c r="T22" s="61"/>
      <c r="U22" s="61"/>
      <c r="V22" s="62"/>
      <c r="W22" s="62"/>
      <c r="X22" s="61"/>
      <c r="Y22" s="61"/>
      <c r="Z22" s="62"/>
      <c r="AA22" s="62"/>
      <c r="AB22" s="61"/>
      <c r="AC22" s="61"/>
      <c r="AD22" s="62">
        <v>0.5</v>
      </c>
      <c r="AE22" s="62"/>
      <c r="AF22" s="61"/>
      <c r="AG22" s="61"/>
      <c r="AH22" s="62">
        <v>0.5</v>
      </c>
      <c r="AI22" s="62"/>
      <c r="AJ22" s="61"/>
      <c r="AK22" s="61"/>
      <c r="AL22" s="62"/>
      <c r="AM22" s="62"/>
      <c r="AN22" s="61"/>
      <c r="AO22" s="55">
        <f t="shared" si="2"/>
        <v>1</v>
      </c>
      <c r="AP22" s="55">
        <f t="shared" si="3"/>
        <v>0</v>
      </c>
      <c r="AQ22" s="60"/>
      <c r="AR22" s="60"/>
    </row>
    <row r="23" spans="1:44" ht="161.1" customHeight="1" x14ac:dyDescent="0.25">
      <c r="A23" s="27">
        <v>12</v>
      </c>
      <c r="B23" s="135" t="s">
        <v>277</v>
      </c>
      <c r="C23" s="136"/>
      <c r="D23" s="36" t="s">
        <v>388</v>
      </c>
      <c r="E23" s="36" t="s">
        <v>396</v>
      </c>
      <c r="F23" s="36" t="s">
        <v>391</v>
      </c>
      <c r="G23" s="36" t="s">
        <v>410</v>
      </c>
      <c r="H23" s="36" t="s">
        <v>411</v>
      </c>
      <c r="I23" s="61"/>
      <c r="J23" s="62"/>
      <c r="K23" s="62"/>
      <c r="L23" s="61"/>
      <c r="M23" s="61"/>
      <c r="N23" s="62"/>
      <c r="O23" s="62"/>
      <c r="P23" s="61"/>
      <c r="Q23" s="61"/>
      <c r="R23" s="62"/>
      <c r="S23" s="62"/>
      <c r="T23" s="61"/>
      <c r="U23" s="61"/>
      <c r="V23" s="62">
        <v>0.2</v>
      </c>
      <c r="W23" s="62"/>
      <c r="X23" s="61"/>
      <c r="Y23" s="61"/>
      <c r="Z23" s="62">
        <v>0.2</v>
      </c>
      <c r="AA23" s="62"/>
      <c r="AB23" s="61"/>
      <c r="AC23" s="61"/>
      <c r="AD23" s="62">
        <v>0.2</v>
      </c>
      <c r="AE23" s="62"/>
      <c r="AF23" s="61"/>
      <c r="AG23" s="61"/>
      <c r="AH23" s="62">
        <v>0.2</v>
      </c>
      <c r="AI23" s="62"/>
      <c r="AJ23" s="61"/>
      <c r="AK23" s="61"/>
      <c r="AL23" s="62">
        <v>0.2</v>
      </c>
      <c r="AM23" s="62"/>
      <c r="AN23" s="61"/>
      <c r="AO23" s="55">
        <f t="shared" si="2"/>
        <v>1</v>
      </c>
      <c r="AP23" s="55">
        <f t="shared" si="3"/>
        <v>0</v>
      </c>
      <c r="AQ23" s="60"/>
      <c r="AR23" s="60"/>
    </row>
  </sheetData>
  <mergeCells count="72">
    <mergeCell ref="AO9:AO11"/>
    <mergeCell ref="AP9:AP11"/>
    <mergeCell ref="AO8:AP8"/>
    <mergeCell ref="AC10:AC11"/>
    <mergeCell ref="AK10:AK11"/>
    <mergeCell ref="AL10:AM10"/>
    <mergeCell ref="AN10:AN11"/>
    <mergeCell ref="AD10:AE10"/>
    <mergeCell ref="AF10:AF11"/>
    <mergeCell ref="AG10:AG11"/>
    <mergeCell ref="AH10:AI10"/>
    <mergeCell ref="AJ10:AJ11"/>
    <mergeCell ref="AK9:AN9"/>
    <mergeCell ref="I10:I11"/>
    <mergeCell ref="J10:K10"/>
    <mergeCell ref="L10:L11"/>
    <mergeCell ref="M10:M11"/>
    <mergeCell ref="N10:O10"/>
    <mergeCell ref="Z10:AA10"/>
    <mergeCell ref="AB10:AB11"/>
    <mergeCell ref="P10:P11"/>
    <mergeCell ref="Q10:Q11"/>
    <mergeCell ref="R10:S10"/>
    <mergeCell ref="T10:T11"/>
    <mergeCell ref="U10:U11"/>
    <mergeCell ref="A1:B3"/>
    <mergeCell ref="C1:AR1"/>
    <mergeCell ref="C2:AR2"/>
    <mergeCell ref="C3:R3"/>
    <mergeCell ref="S3:AR3"/>
    <mergeCell ref="AR9:AR11"/>
    <mergeCell ref="A5:B5"/>
    <mergeCell ref="C5:D5"/>
    <mergeCell ref="E5:Z5"/>
    <mergeCell ref="AA5:AR5"/>
    <mergeCell ref="A6:B6"/>
    <mergeCell ref="C6:D6"/>
    <mergeCell ref="E6:Z6"/>
    <mergeCell ref="AA6:AR6"/>
    <mergeCell ref="A8:A11"/>
    <mergeCell ref="B8:C11"/>
    <mergeCell ref="D8:D11"/>
    <mergeCell ref="E8:F8"/>
    <mergeCell ref="G8:G11"/>
    <mergeCell ref="AQ8:AR8"/>
    <mergeCell ref="I9:L9"/>
    <mergeCell ref="AQ9:AQ11"/>
    <mergeCell ref="H8:H11"/>
    <mergeCell ref="I8:AN8"/>
    <mergeCell ref="B12:C12"/>
    <mergeCell ref="B13:C13"/>
    <mergeCell ref="E9:E11"/>
    <mergeCell ref="F9:F11"/>
    <mergeCell ref="M9:P9"/>
    <mergeCell ref="Q9:T9"/>
    <mergeCell ref="U9:X9"/>
    <mergeCell ref="Y9:AB9"/>
    <mergeCell ref="AC9:AF9"/>
    <mergeCell ref="AG9:AJ9"/>
    <mergeCell ref="V10:W10"/>
    <mergeCell ref="X10:X11"/>
    <mergeCell ref="Y10:Y11"/>
    <mergeCell ref="B22:C22"/>
    <mergeCell ref="B23:C23"/>
    <mergeCell ref="B14:C14"/>
    <mergeCell ref="B15:C15"/>
    <mergeCell ref="B16:C16"/>
    <mergeCell ref="B17:C17"/>
    <mergeCell ref="B18:C18"/>
    <mergeCell ref="B19:C19"/>
    <mergeCell ref="B20:C20"/>
    <mergeCell ref="B21:C21"/>
  </mergeCells>
  <hyperlinks>
    <hyperlink ref="AS72" r:id="rId1" display="https://drive.google.com/drive/folders/1B2nrVio_NfJXaJLZI5CHxHhBFnnmHA9e?usp=sharing_x000a_" xr:uid="{00000000-0004-0000-1000-000000000000}"/>
    <hyperlink ref="AS60" r:id="rId2" display="https://drive.google.com/drive/folders/1B2nrVio_NfJXaJLZI5CHxHhBFnnmHA9e?usp=sharing" xr:uid="{00000000-0004-0000-1000-000001000000}"/>
    <hyperlink ref="AS124" r:id="rId3" display="https://drive.google.com/drive/folders/1B2nrVio_NfJXaJLZI5CHxHhBFnnmHA9e?usp=sharing" xr:uid="{00000000-0004-0000-1000-000002000000}"/>
    <hyperlink ref="AS125" r:id="rId4" display="https://drive.google.com/drive/folders/1B2nrVio_NfJXaJLZI5CHxHhBFnnmHA9e?usp=sharing" xr:uid="{00000000-0004-0000-1000-000003000000}"/>
    <hyperlink ref="AS166" r:id="rId5" display="https://drive.google.com/drive/folders/1B2nrVio_NfJXaJLZI5CHxHhBFnnmHA9e?usp=sharing" xr:uid="{00000000-0004-0000-1000-000004000000}"/>
    <hyperlink ref="AS169" r:id="rId6" display="https://drive.google.com/drive/folders/1B2nrVio_NfJXaJLZI5CHxHhBFnnmHA9e?usp=sharing" xr:uid="{00000000-0004-0000-1000-000005000000}"/>
    <hyperlink ref="AN174" r:id="rId7" display="german.martinez@ambientebogota.gov.co" xr:uid="{00000000-0004-0000-1000-000006000000}"/>
    <hyperlink ref="AS27" r:id="rId8" display="https://drive.google.com/drive/u/0/folders/13s_M4KWaWdiNn7-DkUQduqKBGmDpRuzt" xr:uid="{00000000-0004-0000-1000-000007000000}"/>
    <hyperlink ref="AS70" r:id="rId9" display="https://drive.google.com/drive/u/0/folders/13s_M4KWaWdiNn7-DkUQduqKBGmDpRuzt" xr:uid="{00000000-0004-0000-1000-000008000000}"/>
    <hyperlink ref="AS138" r:id="rId10" display="https://drive.google.com/drive/u/0/folders/13s_M4KWaWdiNn7-DkUQduqKBGmDpRuzt" xr:uid="{00000000-0004-0000-1000-000009000000}"/>
    <hyperlink ref="AS102" r:id="rId11" display="https://drive.google.com/drive/folders/1B2nrVio_NfJXaJLZI5CHxHhBFnnmHA9e?usp=sharing" xr:uid="{00000000-0004-0000-1000-00000A000000}"/>
    <hyperlink ref="AS103" r:id="rId12" display="https://drive.google.com/drive/folders/1B2nrVio_NfJXaJLZI5CHxHhBFnnmHA9e?usp=sharing" xr:uid="{00000000-0004-0000-1000-00000B000000}"/>
    <hyperlink ref="AS132" r:id="rId13" display="https://drive.google.com/drive/folders/19gSd4rKI7VtdBY7MA9N8poQmhHU4-Ckx_x000a_" xr:uid="{00000000-0004-0000-1000-00000C000000}"/>
    <hyperlink ref="AS133" r:id="rId14" display="https://drive.google.com/drive/folders/19gSd4rKI7VtdBY7MA9N8poQmhHU4-Ckx_x000a_" xr:uid="{00000000-0004-0000-1000-00000D000000}"/>
    <hyperlink ref="AB114" r:id="rId15" display="https://drive.google.com/file/d/15yDbGKZp8m7P7bx3eekxIxlGAJ71JASp/view?usp=sharing" xr:uid="{00000000-0004-0000-1000-00000E000000}"/>
    <hyperlink ref="AB124" r:id="rId16" display="http://ped.sdp.gov.co:8080/inventario/seleccionRegistros.xhtml?idOpcionRespuesta=17797" xr:uid="{00000000-0004-0000-1000-00000F000000}"/>
    <hyperlink ref="I174" r:id="rId17" display="julio.pulido@ambientebogota.gov.co" xr:uid="{00000000-0004-0000-1000-000010000000}"/>
  </hyperlinks>
  <pageMargins left="0.7" right="0.7" top="0.75" bottom="0.75" header="0.3" footer="0.3"/>
  <pageSetup paperSize="9" orientation="portrait" verticalDpi="0" r:id="rId18"/>
  <drawing r:id="rId19"/>
  <legacyDrawing r:id="rId2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A1:AR14"/>
  <sheetViews>
    <sheetView topLeftCell="Z4" zoomScale="80" zoomScaleNormal="80" workbookViewId="0">
      <selection activeCell="F14" sqref="F14"/>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74</v>
      </c>
      <c r="B6" s="117"/>
      <c r="C6" s="82" t="s">
        <v>439</v>
      </c>
      <c r="D6" s="83"/>
      <c r="E6" s="117" t="s">
        <v>153</v>
      </c>
      <c r="F6" s="117"/>
      <c r="G6" s="117"/>
      <c r="H6" s="117"/>
      <c r="I6" s="117"/>
      <c r="J6" s="117"/>
      <c r="K6" s="117"/>
      <c r="L6" s="117"/>
      <c r="M6" s="117"/>
      <c r="N6" s="117"/>
      <c r="O6" s="117"/>
      <c r="P6" s="117"/>
      <c r="Q6" s="117"/>
      <c r="R6" s="117"/>
      <c r="S6" s="117"/>
      <c r="T6" s="117"/>
      <c r="U6" s="117"/>
      <c r="V6" s="117"/>
      <c r="W6" s="117"/>
      <c r="X6" s="117"/>
      <c r="Y6" s="117"/>
      <c r="Z6" s="117" t="s">
        <v>67</v>
      </c>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28"/>
      <c r="AP8" s="28"/>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60.5" customHeight="1" x14ac:dyDescent="0.2">
      <c r="A12" s="24">
        <v>1</v>
      </c>
      <c r="B12" s="113" t="s">
        <v>70</v>
      </c>
      <c r="C12" s="114"/>
      <c r="D12" s="36" t="s">
        <v>75</v>
      </c>
      <c r="E12" s="30" t="s">
        <v>152</v>
      </c>
      <c r="F12" s="36" t="s">
        <v>71</v>
      </c>
      <c r="G12" s="36" t="s">
        <v>372</v>
      </c>
      <c r="H12" s="36" t="s">
        <v>276</v>
      </c>
      <c r="I12" s="26"/>
      <c r="J12" s="3"/>
      <c r="K12" s="3"/>
      <c r="L12" s="26"/>
      <c r="M12" s="26"/>
      <c r="N12" s="3"/>
      <c r="O12" s="3"/>
      <c r="P12" s="26"/>
      <c r="Q12" s="26"/>
      <c r="R12" s="3"/>
      <c r="S12" s="3"/>
      <c r="T12" s="26"/>
      <c r="U12" s="26"/>
      <c r="V12" s="3">
        <v>0.5</v>
      </c>
      <c r="W12" s="3"/>
      <c r="X12" s="26"/>
      <c r="Y12" s="26"/>
      <c r="Z12" s="3">
        <v>0.5</v>
      </c>
      <c r="AA12" s="3"/>
      <c r="AB12" s="26"/>
      <c r="AC12" s="26"/>
      <c r="AD12" s="3"/>
      <c r="AE12" s="3"/>
      <c r="AF12" s="26"/>
      <c r="AG12" s="26"/>
      <c r="AH12" s="3"/>
      <c r="AI12" s="3"/>
      <c r="AJ12" s="26"/>
      <c r="AK12" s="26"/>
      <c r="AL12" s="3"/>
      <c r="AM12" s="3"/>
      <c r="AN12" s="26"/>
      <c r="AO12" s="55">
        <f>+J12+N12+R12+V12+Z12+AD12+AH12+AL12</f>
        <v>1</v>
      </c>
      <c r="AP12" s="55">
        <f>K12+O12+S12+W12+AA12+AE12+AI12+AM12</f>
        <v>0</v>
      </c>
      <c r="AQ12" s="60"/>
      <c r="AR12" s="60"/>
    </row>
    <row r="13" spans="1:44" ht="114.6" customHeight="1" x14ac:dyDescent="0.2">
      <c r="A13" s="24">
        <v>2</v>
      </c>
      <c r="B13" s="113" t="s">
        <v>70</v>
      </c>
      <c r="C13" s="114"/>
      <c r="D13" s="36" t="s">
        <v>72</v>
      </c>
      <c r="E13" s="30" t="s">
        <v>152</v>
      </c>
      <c r="F13" s="36" t="s">
        <v>50</v>
      </c>
      <c r="G13" s="36" t="s">
        <v>372</v>
      </c>
      <c r="H13" s="36" t="s">
        <v>276</v>
      </c>
      <c r="I13" s="26"/>
      <c r="J13" s="3"/>
      <c r="K13" s="3"/>
      <c r="L13" s="26"/>
      <c r="M13" s="26"/>
      <c r="N13" s="3"/>
      <c r="O13" s="3"/>
      <c r="P13" s="26"/>
      <c r="Q13" s="26"/>
      <c r="R13" s="3">
        <v>1</v>
      </c>
      <c r="S13" s="3"/>
      <c r="T13" s="26"/>
      <c r="U13" s="26"/>
      <c r="V13" s="3"/>
      <c r="W13" s="3"/>
      <c r="X13" s="26"/>
      <c r="Y13" s="26"/>
      <c r="Z13" s="3"/>
      <c r="AA13" s="3"/>
      <c r="AB13" s="26"/>
      <c r="AC13" s="26"/>
      <c r="AD13" s="3"/>
      <c r="AE13" s="3"/>
      <c r="AF13" s="26"/>
      <c r="AG13" s="26"/>
      <c r="AH13" s="3"/>
      <c r="AI13" s="3"/>
      <c r="AJ13" s="26"/>
      <c r="AK13" s="26"/>
      <c r="AL13" s="3"/>
      <c r="AM13" s="3"/>
      <c r="AN13" s="26"/>
      <c r="AO13" s="55">
        <f t="shared" ref="AO13:AO14" si="0">+J13+N13+R13+V13+Z13+AD13+AH13+AL13</f>
        <v>1</v>
      </c>
      <c r="AP13" s="55">
        <f t="shared" ref="AP13:AP14" si="1">K13+O13+S13+W13+AA13+AE13+AI13+AM13</f>
        <v>0</v>
      </c>
      <c r="AQ13" s="60"/>
      <c r="AR13" s="60"/>
    </row>
    <row r="14" spans="1:44" ht="132.6" customHeight="1" x14ac:dyDescent="0.2">
      <c r="A14" s="24">
        <v>3</v>
      </c>
      <c r="B14" s="113" t="s">
        <v>70</v>
      </c>
      <c r="C14" s="114"/>
      <c r="D14" s="36" t="s">
        <v>441</v>
      </c>
      <c r="E14" s="30" t="s">
        <v>73</v>
      </c>
      <c r="F14" s="36" t="s">
        <v>152</v>
      </c>
      <c r="G14" s="36" t="s">
        <v>442</v>
      </c>
      <c r="H14" s="36" t="s">
        <v>443</v>
      </c>
      <c r="I14" s="26"/>
      <c r="J14" s="3"/>
      <c r="K14" s="3"/>
      <c r="L14" s="26"/>
      <c r="M14" s="26"/>
      <c r="N14" s="3"/>
      <c r="O14" s="3"/>
      <c r="P14" s="26"/>
      <c r="Q14" s="26"/>
      <c r="R14" s="3"/>
      <c r="S14" s="3"/>
      <c r="T14" s="26"/>
      <c r="U14" s="26"/>
      <c r="V14" s="3"/>
      <c r="W14" s="3"/>
      <c r="X14" s="26"/>
      <c r="Y14" s="26"/>
      <c r="Z14" s="3"/>
      <c r="AA14" s="3"/>
      <c r="AB14" s="26"/>
      <c r="AC14" s="26"/>
      <c r="AD14" s="3"/>
      <c r="AE14" s="3"/>
      <c r="AF14" s="26"/>
      <c r="AG14" s="26"/>
      <c r="AH14" s="3">
        <v>0.5</v>
      </c>
      <c r="AI14" s="3"/>
      <c r="AJ14" s="26"/>
      <c r="AK14" s="26"/>
      <c r="AL14" s="3">
        <v>0.5</v>
      </c>
      <c r="AM14" s="3"/>
      <c r="AN14" s="26"/>
      <c r="AO14" s="55">
        <f t="shared" si="0"/>
        <v>1</v>
      </c>
      <c r="AP14" s="55">
        <f t="shared" si="1"/>
        <v>0</v>
      </c>
      <c r="AQ14" s="60"/>
      <c r="AR14" s="60"/>
    </row>
  </sheetData>
  <mergeCells count="62">
    <mergeCell ref="AO9:AO11"/>
    <mergeCell ref="AP9:AP11"/>
    <mergeCell ref="AB10:AB11"/>
    <mergeCell ref="AJ10:AJ11"/>
    <mergeCell ref="AK10:AK11"/>
    <mergeCell ref="AL10:AM10"/>
    <mergeCell ref="AN10:AN11"/>
    <mergeCell ref="AC10:AC11"/>
    <mergeCell ref="AD10:AE10"/>
    <mergeCell ref="AF10:AF11"/>
    <mergeCell ref="AG10:AG11"/>
    <mergeCell ref="AH10:AI10"/>
    <mergeCell ref="A8:A11"/>
    <mergeCell ref="B8:C11"/>
    <mergeCell ref="B12:C12"/>
    <mergeCell ref="B13:C13"/>
    <mergeCell ref="B14:C14"/>
    <mergeCell ref="D8:D11"/>
    <mergeCell ref="E8:F8"/>
    <mergeCell ref="G8:G11"/>
    <mergeCell ref="H8:H11"/>
    <mergeCell ref="I8:AN8"/>
    <mergeCell ref="I9:L9"/>
    <mergeCell ref="M9:P9"/>
    <mergeCell ref="Q9:T9"/>
    <mergeCell ref="U9:X9"/>
    <mergeCell ref="Y9:AB9"/>
    <mergeCell ref="AC9:AF9"/>
    <mergeCell ref="AG9:AJ9"/>
    <mergeCell ref="AK9:AN9"/>
    <mergeCell ref="I10:I11"/>
    <mergeCell ref="J10:K10"/>
    <mergeCell ref="L10:L11"/>
    <mergeCell ref="AQ8:AR8"/>
    <mergeCell ref="E9:E11"/>
    <mergeCell ref="F9:F11"/>
    <mergeCell ref="AQ9:AQ11"/>
    <mergeCell ref="AR9:AR11"/>
    <mergeCell ref="M10:M11"/>
    <mergeCell ref="N10:O10"/>
    <mergeCell ref="P10:P11"/>
    <mergeCell ref="Q10:Q11"/>
    <mergeCell ref="R10:S10"/>
    <mergeCell ref="T10:T11"/>
    <mergeCell ref="U10:U11"/>
    <mergeCell ref="V10:W10"/>
    <mergeCell ref="X10:X11"/>
    <mergeCell ref="Y10:Y11"/>
    <mergeCell ref="Z10:AA10"/>
    <mergeCell ref="A6:B6"/>
    <mergeCell ref="C6:D6"/>
    <mergeCell ref="E6:Y6"/>
    <mergeCell ref="Z6:AR6"/>
    <mergeCell ref="A1:B3"/>
    <mergeCell ref="C1:AR1"/>
    <mergeCell ref="C2:AR2"/>
    <mergeCell ref="A5:B5"/>
    <mergeCell ref="C5:D5"/>
    <mergeCell ref="E5:Y5"/>
    <mergeCell ref="Z5:AR5"/>
    <mergeCell ref="C3:R3"/>
    <mergeCell ref="S3:AR3"/>
  </mergeCells>
  <hyperlinks>
    <hyperlink ref="AS78" r:id="rId1" display="https://drive.google.com/drive/folders/1B2nrVio_NfJXaJLZI5CHxHhBFnnmHA9e?usp=sharing_x000a_" xr:uid="{00000000-0004-0000-1100-000000000000}"/>
    <hyperlink ref="AS66" r:id="rId2" display="https://drive.google.com/drive/folders/1B2nrVio_NfJXaJLZI5CHxHhBFnnmHA9e?usp=sharing" xr:uid="{00000000-0004-0000-1100-000001000000}"/>
    <hyperlink ref="AS130" r:id="rId3" display="https://drive.google.com/drive/folders/1B2nrVio_NfJXaJLZI5CHxHhBFnnmHA9e?usp=sharing" xr:uid="{00000000-0004-0000-1100-000002000000}"/>
    <hyperlink ref="AS131" r:id="rId4" display="https://drive.google.com/drive/folders/1B2nrVio_NfJXaJLZI5CHxHhBFnnmHA9e?usp=sharing" xr:uid="{00000000-0004-0000-1100-000003000000}"/>
    <hyperlink ref="AS172" r:id="rId5" display="https://drive.google.com/drive/folders/1B2nrVio_NfJXaJLZI5CHxHhBFnnmHA9e?usp=sharing" xr:uid="{00000000-0004-0000-1100-000004000000}"/>
    <hyperlink ref="AS175" r:id="rId6" display="https://drive.google.com/drive/folders/1B2nrVio_NfJXaJLZI5CHxHhBFnnmHA9e?usp=sharing" xr:uid="{00000000-0004-0000-1100-000005000000}"/>
    <hyperlink ref="AN180" r:id="rId7" display="german.martinez@ambientebogota.gov.co" xr:uid="{00000000-0004-0000-1100-000006000000}"/>
    <hyperlink ref="AS33" r:id="rId8" display="https://drive.google.com/drive/u/0/folders/13s_M4KWaWdiNn7-DkUQduqKBGmDpRuzt" xr:uid="{00000000-0004-0000-1100-000007000000}"/>
    <hyperlink ref="AS76" r:id="rId9" display="https://drive.google.com/drive/u/0/folders/13s_M4KWaWdiNn7-DkUQduqKBGmDpRuzt" xr:uid="{00000000-0004-0000-1100-000008000000}"/>
    <hyperlink ref="AS144" r:id="rId10" display="https://drive.google.com/drive/u/0/folders/13s_M4KWaWdiNn7-DkUQduqKBGmDpRuzt" xr:uid="{00000000-0004-0000-1100-000009000000}"/>
    <hyperlink ref="AS108" r:id="rId11" display="https://drive.google.com/drive/folders/1B2nrVio_NfJXaJLZI5CHxHhBFnnmHA9e?usp=sharing" xr:uid="{00000000-0004-0000-1100-00000A000000}"/>
    <hyperlink ref="AS109" r:id="rId12" display="https://drive.google.com/drive/folders/1B2nrVio_NfJXaJLZI5CHxHhBFnnmHA9e?usp=sharing" xr:uid="{00000000-0004-0000-1100-00000B000000}"/>
    <hyperlink ref="AS138" r:id="rId13" display="https://drive.google.com/drive/folders/19gSd4rKI7VtdBY7MA9N8poQmhHU4-Ckx_x000a_" xr:uid="{00000000-0004-0000-1100-00000C000000}"/>
    <hyperlink ref="AS139" r:id="rId14" display="https://drive.google.com/drive/folders/19gSd4rKI7VtdBY7MA9N8poQmhHU4-Ckx_x000a_" xr:uid="{00000000-0004-0000-1100-00000D000000}"/>
    <hyperlink ref="AH120" r:id="rId15" display="https://drive.google.com/file/d/15yDbGKZp8m7P7bx3eekxIxlGAJ71JASp/view?usp=sharing" xr:uid="{00000000-0004-0000-1100-00000E000000}"/>
    <hyperlink ref="AH130" r:id="rId16" display="http://ped.sdp.gov.co:8080/inventario/seleccionRegistros.xhtml?idOpcionRespuesta=17797" xr:uid="{00000000-0004-0000-1100-00000F000000}"/>
    <hyperlink ref="I180" r:id="rId17" display="julio.pulido@ambientebogota.gov.co" xr:uid="{00000000-0004-0000-1100-000010000000}"/>
  </hyperlinks>
  <pageMargins left="0.7" right="0.7" top="0.75" bottom="0.75" header="0.3" footer="0.3"/>
  <pageSetup paperSize="9" orientation="portrait" r:id="rId18"/>
  <drawing r:id="rId19"/>
  <legacyDrawing r:id="rId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R16"/>
  <sheetViews>
    <sheetView topLeftCell="D9" zoomScale="80" zoomScaleNormal="80" workbookViewId="0">
      <selection activeCell="AP4" sqref="AP1:AR1048576"/>
    </sheetView>
  </sheetViews>
  <sheetFormatPr baseColWidth="10" defaultColWidth="11" defaultRowHeight="15.75" x14ac:dyDescent="0.25"/>
  <cols>
    <col min="1" max="1" width="11.625" style="25" customWidth="1"/>
    <col min="2" max="2" width="38.125" style="2" customWidth="1"/>
    <col min="3" max="3" width="51.875" style="2" customWidth="1"/>
    <col min="4" max="4" width="27.375" style="2" customWidth="1"/>
    <col min="5" max="5" width="21.25" style="2" customWidth="1"/>
    <col min="6" max="6" width="19.375" style="2" customWidth="1"/>
    <col min="7" max="7" width="26.125" style="2" customWidth="1"/>
    <col min="8" max="8" width="18.75" style="2" customWidth="1"/>
    <col min="9" max="9" width="17.125" style="2" hidden="1" customWidth="1"/>
    <col min="10" max="10" width="15.625" style="2" customWidth="1"/>
    <col min="11" max="11" width="13.375" style="2" hidden="1" customWidth="1"/>
    <col min="12"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66"/>
      <c r="B1" s="67"/>
      <c r="C1" s="72" t="s">
        <v>1</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79" t="s">
        <v>421</v>
      </c>
      <c r="T3" s="80"/>
      <c r="U3" s="80"/>
      <c r="V3" s="80"/>
      <c r="W3" s="80"/>
      <c r="X3" s="80"/>
      <c r="Y3" s="80"/>
      <c r="Z3" s="80"/>
      <c r="AA3" s="80"/>
      <c r="AB3" s="80"/>
      <c r="AC3" s="80"/>
      <c r="AD3" s="80"/>
      <c r="AE3" s="80"/>
      <c r="AF3" s="80"/>
      <c r="AG3" s="80"/>
      <c r="AH3" s="80"/>
      <c r="AI3" s="80"/>
      <c r="AJ3" s="80"/>
      <c r="AK3" s="80"/>
      <c r="AL3" s="80"/>
      <c r="AM3" s="80"/>
      <c r="AN3" s="80"/>
      <c r="AO3" s="80"/>
      <c r="AP3" s="80"/>
      <c r="AQ3" s="80"/>
      <c r="AR3" s="81"/>
    </row>
    <row r="4" spans="1:44" x14ac:dyDescent="0.25">
      <c r="A4" s="22"/>
      <c r="B4" s="8"/>
      <c r="C4" s="8"/>
      <c r="D4" s="8"/>
      <c r="E4" s="8"/>
      <c r="F4" s="8"/>
      <c r="G4" s="8"/>
      <c r="H4" s="8"/>
    </row>
    <row r="5" spans="1:44" ht="15.6" customHeight="1" x14ac:dyDescent="0.2">
      <c r="A5" s="63" t="s">
        <v>3</v>
      </c>
      <c r="B5" s="64"/>
      <c r="C5" s="63" t="s">
        <v>4</v>
      </c>
      <c r="D5" s="64"/>
      <c r="E5" s="63" t="s">
        <v>5</v>
      </c>
      <c r="F5" s="65"/>
      <c r="G5" s="65"/>
      <c r="H5" s="65"/>
      <c r="I5" s="65"/>
      <c r="J5" s="65"/>
      <c r="K5" s="65"/>
      <c r="L5" s="65"/>
      <c r="M5" s="65"/>
      <c r="N5" s="65"/>
      <c r="O5" s="65"/>
      <c r="P5" s="65"/>
      <c r="Q5" s="65"/>
      <c r="R5" s="64"/>
      <c r="S5" s="63" t="s">
        <v>6</v>
      </c>
      <c r="T5" s="65"/>
      <c r="U5" s="65"/>
      <c r="V5" s="65"/>
      <c r="W5" s="65"/>
      <c r="X5" s="65"/>
      <c r="Y5" s="65"/>
      <c r="Z5" s="65"/>
      <c r="AA5" s="65"/>
      <c r="AB5" s="65"/>
      <c r="AC5" s="65"/>
      <c r="AD5" s="65"/>
      <c r="AE5" s="65"/>
      <c r="AF5" s="65"/>
      <c r="AG5" s="65"/>
      <c r="AH5" s="65"/>
      <c r="AI5" s="65"/>
      <c r="AJ5" s="65"/>
      <c r="AK5" s="65"/>
      <c r="AL5" s="65"/>
      <c r="AM5" s="65"/>
      <c r="AN5" s="65"/>
      <c r="AO5" s="65"/>
      <c r="AP5" s="65"/>
      <c r="AQ5" s="65"/>
      <c r="AR5" s="64"/>
    </row>
    <row r="6" spans="1:44" ht="41.45" customHeight="1" x14ac:dyDescent="0.2">
      <c r="A6" s="82" t="s">
        <v>44</v>
      </c>
      <c r="B6" s="83"/>
      <c r="C6" s="82" t="s">
        <v>418</v>
      </c>
      <c r="D6" s="83"/>
      <c r="E6" s="82" t="s">
        <v>65</v>
      </c>
      <c r="F6" s="84"/>
      <c r="G6" s="84"/>
      <c r="H6" s="84"/>
      <c r="I6" s="84"/>
      <c r="J6" s="84"/>
      <c r="K6" s="84"/>
      <c r="L6" s="84"/>
      <c r="M6" s="84"/>
      <c r="N6" s="84"/>
      <c r="O6" s="84"/>
      <c r="P6" s="84"/>
      <c r="Q6" s="84"/>
      <c r="R6" s="83"/>
      <c r="S6" s="82" t="s">
        <v>272</v>
      </c>
      <c r="T6" s="84"/>
      <c r="U6" s="84"/>
      <c r="V6" s="84"/>
      <c r="W6" s="84"/>
      <c r="X6" s="84"/>
      <c r="Y6" s="84"/>
      <c r="Z6" s="84"/>
      <c r="AA6" s="84"/>
      <c r="AB6" s="84"/>
      <c r="AC6" s="84"/>
      <c r="AD6" s="84"/>
      <c r="AE6" s="84"/>
      <c r="AF6" s="84"/>
      <c r="AG6" s="84"/>
      <c r="AH6" s="84"/>
      <c r="AI6" s="84"/>
      <c r="AJ6" s="84"/>
      <c r="AK6" s="84"/>
      <c r="AL6" s="84"/>
      <c r="AM6" s="84"/>
      <c r="AN6" s="84"/>
      <c r="AO6" s="84"/>
      <c r="AP6" s="84"/>
      <c r="AQ6" s="84"/>
      <c r="AR6" s="83"/>
    </row>
    <row r="7" spans="1:44" x14ac:dyDescent="0.25">
      <c r="A7" s="23"/>
      <c r="B7" s="9"/>
      <c r="C7" s="9"/>
      <c r="D7" s="9"/>
      <c r="E7" s="9"/>
      <c r="F7" s="9"/>
      <c r="G7" s="9"/>
      <c r="H7" s="9"/>
    </row>
    <row r="8" spans="1:44" x14ac:dyDescent="0.2">
      <c r="A8" s="85" t="s">
        <v>7</v>
      </c>
      <c r="B8" s="87" t="s">
        <v>8</v>
      </c>
      <c r="C8" s="88"/>
      <c r="D8" s="85" t="s">
        <v>9</v>
      </c>
      <c r="E8" s="91" t="s">
        <v>0</v>
      </c>
      <c r="F8" s="92"/>
      <c r="G8" s="85" t="s">
        <v>10</v>
      </c>
      <c r="H8" s="93"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x14ac:dyDescent="0.2">
      <c r="A9" s="86"/>
      <c r="B9" s="89"/>
      <c r="C9" s="90"/>
      <c r="D9" s="86"/>
      <c r="E9" s="85" t="s">
        <v>239</v>
      </c>
      <c r="F9" s="85" t="s">
        <v>240</v>
      </c>
      <c r="G9" s="86"/>
      <c r="H9" s="94"/>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03" t="s">
        <v>18</v>
      </c>
      <c r="AR9" s="103" t="s">
        <v>21</v>
      </c>
    </row>
    <row r="10" spans="1:44" x14ac:dyDescent="0.2">
      <c r="A10" s="86"/>
      <c r="B10" s="89"/>
      <c r="C10" s="90"/>
      <c r="D10" s="86"/>
      <c r="E10" s="86"/>
      <c r="F10" s="86"/>
      <c r="G10" s="86"/>
      <c r="H10" s="94"/>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04"/>
      <c r="AR10" s="104"/>
    </row>
    <row r="11" spans="1:44" x14ac:dyDescent="0.2">
      <c r="A11" s="86"/>
      <c r="B11" s="89"/>
      <c r="C11" s="90"/>
      <c r="D11" s="86"/>
      <c r="E11" s="86"/>
      <c r="F11" s="86"/>
      <c r="G11" s="86"/>
      <c r="H11" s="94"/>
      <c r="I11" s="110"/>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05"/>
      <c r="AR11" s="105"/>
    </row>
    <row r="12" spans="1:44" s="18" customFormat="1" ht="120" x14ac:dyDescent="0.25">
      <c r="A12" s="24">
        <v>1</v>
      </c>
      <c r="B12" s="113" t="s">
        <v>268</v>
      </c>
      <c r="C12" s="114"/>
      <c r="D12" s="29" t="s">
        <v>269</v>
      </c>
      <c r="E12" s="30" t="s">
        <v>271</v>
      </c>
      <c r="F12" s="26" t="s">
        <v>50</v>
      </c>
      <c r="G12" s="29" t="s">
        <v>270</v>
      </c>
      <c r="H12" s="29" t="s">
        <v>325</v>
      </c>
      <c r="I12" s="6"/>
      <c r="J12" s="11"/>
      <c r="K12" s="12"/>
      <c r="L12" s="7"/>
      <c r="M12" s="7"/>
      <c r="N12" s="12"/>
      <c r="O12" s="12"/>
      <c r="P12" s="7"/>
      <c r="Q12" s="7"/>
      <c r="R12" s="12"/>
      <c r="S12" s="12"/>
      <c r="T12" s="7"/>
      <c r="U12" s="7"/>
      <c r="V12" s="12"/>
      <c r="W12" s="12"/>
      <c r="X12" s="7"/>
      <c r="Y12" s="7"/>
      <c r="Z12" s="12"/>
      <c r="AA12" s="12"/>
      <c r="AB12" s="7"/>
      <c r="AC12" s="7"/>
      <c r="AD12" s="12">
        <v>1</v>
      </c>
      <c r="AE12" s="12"/>
      <c r="AF12" s="7"/>
      <c r="AG12" s="7"/>
      <c r="AH12" s="12"/>
      <c r="AI12" s="12"/>
      <c r="AJ12" s="7"/>
      <c r="AK12" s="7"/>
      <c r="AL12" s="12"/>
      <c r="AM12" s="12"/>
      <c r="AN12" s="7"/>
      <c r="AO12" s="13">
        <f>J12+N12+R12+V12+Z12+AD12+AH12+AL12</f>
        <v>1</v>
      </c>
      <c r="AP12" s="13">
        <f>K12+O12+S12+W12+AA12+AE12+AI12+AM12</f>
        <v>0</v>
      </c>
      <c r="AQ12" s="7"/>
      <c r="AR12" s="7"/>
    </row>
    <row r="13" spans="1:44" s="18" customFormat="1" ht="120" x14ac:dyDescent="0.25">
      <c r="A13" s="24">
        <v>2</v>
      </c>
      <c r="B13" s="113" t="s">
        <v>313</v>
      </c>
      <c r="C13" s="114"/>
      <c r="D13" s="29" t="s">
        <v>314</v>
      </c>
      <c r="E13" s="30" t="s">
        <v>271</v>
      </c>
      <c r="F13" s="26" t="s">
        <v>50</v>
      </c>
      <c r="G13" s="29" t="s">
        <v>318</v>
      </c>
      <c r="H13" s="29" t="s">
        <v>329</v>
      </c>
      <c r="I13" s="15"/>
      <c r="J13" s="11"/>
      <c r="K13" s="12"/>
      <c r="L13" s="7"/>
      <c r="M13" s="7"/>
      <c r="N13" s="12"/>
      <c r="O13" s="12"/>
      <c r="P13" s="7"/>
      <c r="Q13" s="7"/>
      <c r="R13" s="12">
        <v>0.3</v>
      </c>
      <c r="S13" s="12"/>
      <c r="T13" s="7"/>
      <c r="U13" s="7"/>
      <c r="V13" s="12"/>
      <c r="W13" s="12"/>
      <c r="X13" s="7"/>
      <c r="Y13" s="7"/>
      <c r="Z13" s="12">
        <v>0.3</v>
      </c>
      <c r="AA13" s="12"/>
      <c r="AB13" s="7"/>
      <c r="AC13" s="7"/>
      <c r="AD13" s="12"/>
      <c r="AE13" s="12"/>
      <c r="AF13" s="7"/>
      <c r="AG13" s="7"/>
      <c r="AH13" s="12">
        <v>0.4</v>
      </c>
      <c r="AI13" s="12"/>
      <c r="AJ13" s="7"/>
      <c r="AK13" s="7"/>
      <c r="AL13" s="12"/>
      <c r="AM13" s="12"/>
      <c r="AN13" s="7"/>
      <c r="AO13" s="13">
        <f t="shared" ref="AO13:AO16" si="0">J13+N13+R13+V13+Z13+AD13+AH13+AL13</f>
        <v>1</v>
      </c>
      <c r="AP13" s="13">
        <f t="shared" ref="AP13:AP16" si="1">K13+O13+S13+W13+AA13+AE13+AI13+AM13</f>
        <v>0</v>
      </c>
      <c r="AQ13" s="7"/>
      <c r="AR13" s="7"/>
    </row>
    <row r="14" spans="1:44" s="18" customFormat="1" ht="105" x14ac:dyDescent="0.25">
      <c r="A14" s="24">
        <v>3</v>
      </c>
      <c r="B14" s="113" t="s">
        <v>313</v>
      </c>
      <c r="C14" s="114"/>
      <c r="D14" s="29" t="s">
        <v>315</v>
      </c>
      <c r="E14" s="30" t="s">
        <v>271</v>
      </c>
      <c r="F14" s="26" t="s">
        <v>50</v>
      </c>
      <c r="G14" s="29" t="s">
        <v>319</v>
      </c>
      <c r="H14" s="29" t="s">
        <v>322</v>
      </c>
      <c r="I14" s="15"/>
      <c r="J14" s="11"/>
      <c r="K14" s="12"/>
      <c r="L14" s="7"/>
      <c r="M14" s="7"/>
      <c r="N14" s="12"/>
      <c r="O14" s="12"/>
      <c r="P14" s="7"/>
      <c r="Q14" s="7"/>
      <c r="R14" s="12"/>
      <c r="S14" s="12"/>
      <c r="T14" s="7"/>
      <c r="U14" s="7"/>
      <c r="V14" s="12">
        <v>0.5</v>
      </c>
      <c r="W14" s="12"/>
      <c r="X14" s="7"/>
      <c r="Y14" s="7"/>
      <c r="Z14" s="12"/>
      <c r="AA14" s="12"/>
      <c r="AB14" s="7"/>
      <c r="AC14" s="7"/>
      <c r="AD14" s="12"/>
      <c r="AE14" s="12"/>
      <c r="AF14" s="7"/>
      <c r="AG14" s="7"/>
      <c r="AH14" s="12">
        <v>0.5</v>
      </c>
      <c r="AI14" s="12"/>
      <c r="AJ14" s="7"/>
      <c r="AK14" s="7"/>
      <c r="AL14" s="12"/>
      <c r="AM14" s="12"/>
      <c r="AN14" s="7"/>
      <c r="AO14" s="13">
        <f t="shared" si="0"/>
        <v>1</v>
      </c>
      <c r="AP14" s="13">
        <f t="shared" si="1"/>
        <v>0</v>
      </c>
      <c r="AQ14" s="7"/>
      <c r="AR14" s="7"/>
    </row>
    <row r="15" spans="1:44" s="18" customFormat="1" ht="150" x14ac:dyDescent="0.25">
      <c r="A15" s="24">
        <v>4</v>
      </c>
      <c r="B15" s="113" t="s">
        <v>313</v>
      </c>
      <c r="C15" s="114"/>
      <c r="D15" s="29" t="s">
        <v>316</v>
      </c>
      <c r="E15" s="30" t="s">
        <v>271</v>
      </c>
      <c r="F15" s="26" t="s">
        <v>50</v>
      </c>
      <c r="G15" s="29" t="s">
        <v>320</v>
      </c>
      <c r="H15" s="29" t="s">
        <v>323</v>
      </c>
      <c r="I15" s="15"/>
      <c r="J15" s="11"/>
      <c r="K15" s="12"/>
      <c r="L15" s="7"/>
      <c r="M15" s="7"/>
      <c r="N15" s="12"/>
      <c r="O15" s="12"/>
      <c r="P15" s="7"/>
      <c r="Q15" s="7"/>
      <c r="R15" s="12"/>
      <c r="S15" s="12"/>
      <c r="T15" s="7"/>
      <c r="U15" s="7"/>
      <c r="V15" s="12">
        <v>1</v>
      </c>
      <c r="W15" s="12"/>
      <c r="X15" s="7"/>
      <c r="Y15" s="7"/>
      <c r="Z15" s="12"/>
      <c r="AA15" s="12"/>
      <c r="AB15" s="7"/>
      <c r="AC15" s="7"/>
      <c r="AD15" s="12"/>
      <c r="AE15" s="12"/>
      <c r="AF15" s="7"/>
      <c r="AG15" s="7"/>
      <c r="AH15" s="12"/>
      <c r="AI15" s="12"/>
      <c r="AJ15" s="7"/>
      <c r="AK15" s="7"/>
      <c r="AL15" s="12"/>
      <c r="AM15" s="12"/>
      <c r="AN15" s="7"/>
      <c r="AO15" s="13">
        <f t="shared" si="0"/>
        <v>1</v>
      </c>
      <c r="AP15" s="13">
        <f t="shared" si="1"/>
        <v>0</v>
      </c>
      <c r="AQ15" s="7"/>
      <c r="AR15" s="7"/>
    </row>
    <row r="16" spans="1:44" s="18" customFormat="1" ht="75" x14ac:dyDescent="0.25">
      <c r="A16" s="24">
        <v>5</v>
      </c>
      <c r="B16" s="113" t="s">
        <v>313</v>
      </c>
      <c r="C16" s="114"/>
      <c r="D16" s="29" t="s">
        <v>317</v>
      </c>
      <c r="E16" s="30" t="s">
        <v>271</v>
      </c>
      <c r="F16" s="26" t="s">
        <v>50</v>
      </c>
      <c r="G16" s="29" t="s">
        <v>321</v>
      </c>
      <c r="H16" s="29" t="s">
        <v>324</v>
      </c>
      <c r="I16" s="15"/>
      <c r="J16" s="11"/>
      <c r="K16" s="12"/>
      <c r="L16" s="7"/>
      <c r="M16" s="7"/>
      <c r="N16" s="12"/>
      <c r="O16" s="12"/>
      <c r="P16" s="7"/>
      <c r="Q16" s="7"/>
      <c r="R16" s="12"/>
      <c r="S16" s="12"/>
      <c r="T16" s="7"/>
      <c r="U16" s="7"/>
      <c r="V16" s="12"/>
      <c r="W16" s="12"/>
      <c r="X16" s="7"/>
      <c r="Y16" s="7"/>
      <c r="Z16" s="12"/>
      <c r="AA16" s="12"/>
      <c r="AB16" s="7"/>
      <c r="AC16" s="7"/>
      <c r="AD16" s="12"/>
      <c r="AE16" s="12"/>
      <c r="AF16" s="7"/>
      <c r="AG16" s="7"/>
      <c r="AH16" s="12">
        <v>1</v>
      </c>
      <c r="AI16" s="12"/>
      <c r="AJ16" s="7"/>
      <c r="AK16" s="7"/>
      <c r="AL16" s="12"/>
      <c r="AM16" s="12"/>
      <c r="AN16" s="7"/>
      <c r="AO16" s="13">
        <f t="shared" si="0"/>
        <v>1</v>
      </c>
      <c r="AP16" s="13">
        <f t="shared" si="1"/>
        <v>0</v>
      </c>
      <c r="AQ16" s="7"/>
      <c r="AR16" s="7"/>
    </row>
  </sheetData>
  <mergeCells count="65">
    <mergeCell ref="AR9:AR11"/>
    <mergeCell ref="I10:I11"/>
    <mergeCell ref="J10:K10"/>
    <mergeCell ref="L10:L11"/>
    <mergeCell ref="M10:M11"/>
    <mergeCell ref="N10:O10"/>
    <mergeCell ref="P10:P11"/>
    <mergeCell ref="Q10:Q11"/>
    <mergeCell ref="R10:S10"/>
    <mergeCell ref="T10:T11"/>
    <mergeCell ref="AC9:AF9"/>
    <mergeCell ref="AG9:AJ9"/>
    <mergeCell ref="AK9:AN9"/>
    <mergeCell ref="AO9:AO11"/>
    <mergeCell ref="AH10:AI10"/>
    <mergeCell ref="AJ10:AJ11"/>
    <mergeCell ref="AQ9:AQ11"/>
    <mergeCell ref="AC10:AC11"/>
    <mergeCell ref="AD10:AE10"/>
    <mergeCell ref="AF10:AF11"/>
    <mergeCell ref="AG10:AG11"/>
    <mergeCell ref="AK10:AK11"/>
    <mergeCell ref="AL10:AM10"/>
    <mergeCell ref="AN10:AN11"/>
    <mergeCell ref="U9:X9"/>
    <mergeCell ref="Y9:AB9"/>
    <mergeCell ref="AP9:AP11"/>
    <mergeCell ref="Z10:AA10"/>
    <mergeCell ref="AB10:AB11"/>
    <mergeCell ref="U10:U11"/>
    <mergeCell ref="V10:W10"/>
    <mergeCell ref="X10:X11"/>
    <mergeCell ref="Y10:Y11"/>
    <mergeCell ref="E6:R6"/>
    <mergeCell ref="S6:AR6"/>
    <mergeCell ref="A8:A11"/>
    <mergeCell ref="B8:C11"/>
    <mergeCell ref="D8:D11"/>
    <mergeCell ref="E8:F8"/>
    <mergeCell ref="G8:G11"/>
    <mergeCell ref="H8:H11"/>
    <mergeCell ref="I8:AN8"/>
    <mergeCell ref="AO8:AP8"/>
    <mergeCell ref="AQ8:AR8"/>
    <mergeCell ref="E9:E11"/>
    <mergeCell ref="F9:F11"/>
    <mergeCell ref="I9:L9"/>
    <mergeCell ref="M9:P9"/>
    <mergeCell ref="Q9:T9"/>
    <mergeCell ref="E5:R5"/>
    <mergeCell ref="S5:AR5"/>
    <mergeCell ref="A1:B3"/>
    <mergeCell ref="C1:AR1"/>
    <mergeCell ref="C2:AR2"/>
    <mergeCell ref="C3:R3"/>
    <mergeCell ref="S3:AR3"/>
    <mergeCell ref="B13:C13"/>
    <mergeCell ref="B14:C14"/>
    <mergeCell ref="B15:C15"/>
    <mergeCell ref="B16:C16"/>
    <mergeCell ref="A5:B5"/>
    <mergeCell ref="C5:D5"/>
    <mergeCell ref="A6:B6"/>
    <mergeCell ref="C6:D6"/>
    <mergeCell ref="B12:C12"/>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R14"/>
  <sheetViews>
    <sheetView topLeftCell="F1" zoomScale="80" zoomScaleNormal="80" workbookViewId="0">
      <selection activeCell="AP4" sqref="AP1:AR1048576"/>
    </sheetView>
  </sheetViews>
  <sheetFormatPr baseColWidth="10" defaultColWidth="11" defaultRowHeight="15.75" x14ac:dyDescent="0.25"/>
  <cols>
    <col min="1" max="1" width="11.625" style="25" customWidth="1"/>
    <col min="2" max="2" width="38.125" style="2" customWidth="1"/>
    <col min="3" max="3" width="51.875" style="2" customWidth="1"/>
    <col min="4" max="4" width="27.375" style="2" customWidth="1"/>
    <col min="5" max="5" width="21.25" style="2" customWidth="1"/>
    <col min="6" max="6" width="19.375" style="2" customWidth="1"/>
    <col min="7" max="8" width="18.75" style="2" customWidth="1"/>
    <col min="9" max="9" width="17.125" style="2" hidden="1" customWidth="1"/>
    <col min="10" max="10" width="17.125" style="2" customWidth="1"/>
    <col min="11" max="11" width="15.875" style="2" hidden="1" customWidth="1"/>
    <col min="12" max="13" width="17.125" style="2" hidden="1" customWidth="1"/>
    <col min="14" max="14" width="17.125" style="2" customWidth="1"/>
    <col min="15" max="17" width="17.125" style="2" hidden="1" customWidth="1"/>
    <col min="18" max="18" width="17.125" style="2" customWidth="1"/>
    <col min="19" max="21" width="17.125" style="2" hidden="1" customWidth="1"/>
    <col min="22" max="22" width="17.125" style="2" customWidth="1"/>
    <col min="23" max="25" width="17.125" style="2" hidden="1" customWidth="1"/>
    <col min="26" max="26" width="17.125" style="2" customWidth="1"/>
    <col min="27" max="29" width="17.125" style="2" hidden="1" customWidth="1"/>
    <col min="30" max="30" width="17.125" style="2" customWidth="1"/>
    <col min="31" max="31" width="17.125" style="2" hidden="1" customWidth="1"/>
    <col min="32" max="32" width="16.875" style="2" hidden="1" customWidth="1"/>
    <col min="33" max="33" width="17.125" style="2" hidden="1" customWidth="1"/>
    <col min="34" max="34" width="17.125" style="2" customWidth="1"/>
    <col min="35" max="37" width="17.125" style="2" hidden="1" customWidth="1"/>
    <col min="38" max="38" width="17.125" style="2" customWidth="1"/>
    <col min="39" max="40" width="17.125" style="2" hidden="1" customWidth="1"/>
    <col min="41" max="41" width="17.125" style="2" customWidth="1"/>
    <col min="42" max="42" width="17.125" style="2" hidden="1" customWidth="1"/>
    <col min="43" max="44" width="30.125" style="2" hidden="1" customWidth="1"/>
    <col min="45" max="16384" width="11" style="2"/>
  </cols>
  <sheetData>
    <row r="1" spans="1:44" ht="39.950000000000003" customHeight="1" x14ac:dyDescent="0.2">
      <c r="A1" s="66"/>
      <c r="B1" s="67"/>
      <c r="C1" s="72" t="s">
        <v>1</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79" t="s">
        <v>421</v>
      </c>
      <c r="T3" s="80"/>
      <c r="U3" s="80"/>
      <c r="V3" s="80"/>
      <c r="W3" s="80"/>
      <c r="X3" s="80"/>
      <c r="Y3" s="80"/>
      <c r="Z3" s="80"/>
      <c r="AA3" s="80"/>
      <c r="AB3" s="80"/>
      <c r="AC3" s="80"/>
      <c r="AD3" s="80"/>
      <c r="AE3" s="80"/>
      <c r="AF3" s="80"/>
      <c r="AG3" s="80"/>
      <c r="AH3" s="80"/>
      <c r="AI3" s="80"/>
      <c r="AJ3" s="80"/>
      <c r="AK3" s="80"/>
      <c r="AL3" s="80"/>
      <c r="AM3" s="80"/>
      <c r="AN3" s="80"/>
      <c r="AO3" s="80"/>
      <c r="AP3" s="80"/>
      <c r="AQ3" s="80"/>
      <c r="AR3" s="81"/>
    </row>
    <row r="4" spans="1:44" x14ac:dyDescent="0.25">
      <c r="A4" s="22"/>
      <c r="B4" s="8"/>
      <c r="C4" s="8"/>
      <c r="D4" s="8"/>
      <c r="E4" s="8"/>
      <c r="F4" s="8"/>
      <c r="G4" s="8"/>
      <c r="H4" s="8"/>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47</v>
      </c>
      <c r="B6" s="117"/>
      <c r="C6" s="82" t="s">
        <v>419</v>
      </c>
      <c r="D6" s="83"/>
      <c r="E6" s="117" t="s">
        <v>78</v>
      </c>
      <c r="F6" s="117"/>
      <c r="G6" s="117"/>
      <c r="H6" s="117"/>
      <c r="I6" s="117"/>
      <c r="J6" s="117"/>
      <c r="K6" s="117"/>
      <c r="L6" s="117"/>
      <c r="M6" s="117"/>
      <c r="N6" s="117"/>
      <c r="O6" s="117"/>
      <c r="P6" s="117"/>
      <c r="Q6" s="117"/>
      <c r="R6" s="117"/>
      <c r="S6" s="117"/>
      <c r="T6" s="117"/>
      <c r="U6" s="117"/>
      <c r="V6" s="117"/>
      <c r="W6" s="117"/>
      <c r="X6" s="117"/>
      <c r="Y6" s="117"/>
      <c r="Z6" s="117" t="s">
        <v>79</v>
      </c>
      <c r="AA6" s="117"/>
      <c r="AB6" s="117"/>
      <c r="AC6" s="117"/>
      <c r="AD6" s="117"/>
      <c r="AE6" s="117"/>
      <c r="AF6" s="117"/>
      <c r="AG6" s="117"/>
      <c r="AH6" s="117"/>
      <c r="AI6" s="117"/>
      <c r="AJ6" s="117"/>
      <c r="AK6" s="117"/>
      <c r="AL6" s="117"/>
      <c r="AM6" s="117"/>
      <c r="AN6" s="117"/>
      <c r="AO6" s="117"/>
      <c r="AP6" s="117"/>
      <c r="AQ6" s="117"/>
      <c r="AR6" s="117"/>
    </row>
    <row r="7" spans="1:44" x14ac:dyDescent="0.25">
      <c r="A7" s="23"/>
      <c r="B7" s="9"/>
      <c r="C7" s="9"/>
      <c r="D7" s="9"/>
      <c r="E7" s="9"/>
      <c r="F7" s="9"/>
      <c r="G7" s="9"/>
      <c r="H7" s="9"/>
    </row>
    <row r="8" spans="1:44" x14ac:dyDescent="0.2">
      <c r="A8" s="85" t="s">
        <v>7</v>
      </c>
      <c r="B8" s="87" t="s">
        <v>8</v>
      </c>
      <c r="C8" s="88"/>
      <c r="D8" s="85" t="s">
        <v>9</v>
      </c>
      <c r="E8" s="91" t="s">
        <v>0</v>
      </c>
      <c r="F8" s="92"/>
      <c r="G8" s="85" t="s">
        <v>10</v>
      </c>
      <c r="H8" s="93"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x14ac:dyDescent="0.2">
      <c r="A9" s="86"/>
      <c r="B9" s="89"/>
      <c r="C9" s="90"/>
      <c r="D9" s="86"/>
      <c r="E9" s="85" t="s">
        <v>239</v>
      </c>
      <c r="F9" s="85" t="s">
        <v>240</v>
      </c>
      <c r="G9" s="86"/>
      <c r="H9" s="94"/>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03" t="s">
        <v>18</v>
      </c>
      <c r="AR9" s="103" t="s">
        <v>21</v>
      </c>
    </row>
    <row r="10" spans="1:44" x14ac:dyDescent="0.2">
      <c r="A10" s="86"/>
      <c r="B10" s="89"/>
      <c r="C10" s="90"/>
      <c r="D10" s="86"/>
      <c r="E10" s="86"/>
      <c r="F10" s="86"/>
      <c r="G10" s="86"/>
      <c r="H10" s="94"/>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04"/>
      <c r="AR10" s="104"/>
    </row>
    <row r="11" spans="1:44" x14ac:dyDescent="0.2">
      <c r="A11" s="115"/>
      <c r="B11" s="89"/>
      <c r="C11" s="90"/>
      <c r="D11" s="86"/>
      <c r="E11" s="86"/>
      <c r="F11" s="86"/>
      <c r="G11" s="86"/>
      <c r="H11" s="94"/>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05"/>
      <c r="AR11" s="105"/>
    </row>
    <row r="12" spans="1:44" ht="84" customHeight="1" x14ac:dyDescent="0.2">
      <c r="A12" s="20">
        <v>1</v>
      </c>
      <c r="B12" s="113" t="s">
        <v>83</v>
      </c>
      <c r="C12" s="114"/>
      <c r="D12" s="31" t="s">
        <v>45</v>
      </c>
      <c r="E12" s="29" t="s">
        <v>80</v>
      </c>
      <c r="F12" s="30" t="s">
        <v>81</v>
      </c>
      <c r="G12" s="29" t="s">
        <v>46</v>
      </c>
      <c r="H12" s="38" t="s">
        <v>333</v>
      </c>
      <c r="I12" s="5"/>
      <c r="J12" s="12">
        <v>1</v>
      </c>
      <c r="K12" s="12"/>
      <c r="L12" s="5"/>
      <c r="M12" s="5"/>
      <c r="N12" s="12"/>
      <c r="O12" s="12"/>
      <c r="P12" s="5"/>
      <c r="Q12" s="5"/>
      <c r="R12" s="12"/>
      <c r="S12" s="12"/>
      <c r="T12" s="5"/>
      <c r="U12" s="5"/>
      <c r="V12" s="12"/>
      <c r="W12" s="12"/>
      <c r="X12" s="5"/>
      <c r="Y12" s="5"/>
      <c r="Z12" s="12"/>
      <c r="AA12" s="12"/>
      <c r="AB12" s="5"/>
      <c r="AC12" s="5"/>
      <c r="AD12" s="12"/>
      <c r="AE12" s="12"/>
      <c r="AF12" s="5"/>
      <c r="AG12" s="5"/>
      <c r="AH12" s="12"/>
      <c r="AI12" s="12"/>
      <c r="AJ12" s="5"/>
      <c r="AK12" s="5"/>
      <c r="AL12" s="12"/>
      <c r="AM12" s="12"/>
      <c r="AN12" s="5"/>
      <c r="AO12" s="13">
        <f t="shared" ref="AO12:AP14" si="0">J12+N12+R12+V12+Z12+AD12+AH12+AL12</f>
        <v>1</v>
      </c>
      <c r="AP12" s="13">
        <f t="shared" si="0"/>
        <v>0</v>
      </c>
      <c r="AQ12" s="1"/>
      <c r="AR12" s="1"/>
    </row>
    <row r="13" spans="1:44" ht="141" customHeight="1" x14ac:dyDescent="0.2">
      <c r="A13" s="20">
        <v>2</v>
      </c>
      <c r="B13" s="113" t="s">
        <v>84</v>
      </c>
      <c r="C13" s="114"/>
      <c r="D13" s="31" t="s">
        <v>85</v>
      </c>
      <c r="E13" s="29" t="s">
        <v>88</v>
      </c>
      <c r="F13" s="30" t="s">
        <v>50</v>
      </c>
      <c r="G13" s="31" t="s">
        <v>331</v>
      </c>
      <c r="H13" s="29" t="s">
        <v>334</v>
      </c>
      <c r="I13" s="16"/>
      <c r="J13" s="12"/>
      <c r="K13" s="12"/>
      <c r="L13" s="5"/>
      <c r="M13" s="5"/>
      <c r="N13" s="12">
        <v>0.3</v>
      </c>
      <c r="O13" s="12"/>
      <c r="P13" s="5"/>
      <c r="Q13" s="5"/>
      <c r="R13" s="12">
        <v>0.35</v>
      </c>
      <c r="S13" s="12"/>
      <c r="T13" s="5"/>
      <c r="U13" s="5"/>
      <c r="V13" s="12">
        <v>0.35</v>
      </c>
      <c r="W13" s="12"/>
      <c r="X13" s="5"/>
      <c r="Y13" s="5"/>
      <c r="Z13" s="12"/>
      <c r="AA13" s="12"/>
      <c r="AB13" s="5"/>
      <c r="AC13" s="5"/>
      <c r="AD13" s="12"/>
      <c r="AE13" s="12"/>
      <c r="AF13" s="5"/>
      <c r="AG13" s="5"/>
      <c r="AH13" s="12"/>
      <c r="AI13" s="12"/>
      <c r="AJ13" s="5"/>
      <c r="AK13" s="5"/>
      <c r="AL13" s="12"/>
      <c r="AM13" s="12"/>
      <c r="AN13" s="5"/>
      <c r="AO13" s="13">
        <f t="shared" si="0"/>
        <v>0.99999999999999989</v>
      </c>
      <c r="AP13" s="13">
        <f t="shared" si="0"/>
        <v>0</v>
      </c>
      <c r="AQ13" s="1"/>
      <c r="AR13" s="1"/>
    </row>
    <row r="14" spans="1:44" ht="84.6" customHeight="1" x14ac:dyDescent="0.2">
      <c r="A14" s="20">
        <v>3</v>
      </c>
      <c r="B14" s="113" t="s">
        <v>84</v>
      </c>
      <c r="C14" s="114"/>
      <c r="D14" s="31" t="s">
        <v>330</v>
      </c>
      <c r="E14" s="29" t="s">
        <v>88</v>
      </c>
      <c r="F14" s="29" t="s">
        <v>326</v>
      </c>
      <c r="G14" s="31" t="s">
        <v>332</v>
      </c>
      <c r="H14" s="29" t="s">
        <v>335</v>
      </c>
      <c r="I14" s="16"/>
      <c r="J14" s="12"/>
      <c r="K14" s="12"/>
      <c r="L14" s="5"/>
      <c r="M14" s="5"/>
      <c r="N14" s="12"/>
      <c r="O14" s="12"/>
      <c r="P14" s="5"/>
      <c r="Q14" s="5"/>
      <c r="R14" s="12"/>
      <c r="S14" s="12"/>
      <c r="T14" s="5"/>
      <c r="U14" s="5"/>
      <c r="V14" s="12">
        <v>0.3</v>
      </c>
      <c r="W14" s="12"/>
      <c r="X14" s="5"/>
      <c r="Y14" s="5"/>
      <c r="Z14" s="12">
        <v>0.3</v>
      </c>
      <c r="AA14" s="12"/>
      <c r="AB14" s="5"/>
      <c r="AC14" s="5"/>
      <c r="AD14" s="12">
        <v>0.3</v>
      </c>
      <c r="AE14" s="12"/>
      <c r="AF14" s="5"/>
      <c r="AG14" s="5"/>
      <c r="AH14" s="12">
        <v>0.1</v>
      </c>
      <c r="AI14" s="12"/>
      <c r="AJ14" s="5"/>
      <c r="AK14" s="5"/>
      <c r="AL14" s="12"/>
      <c r="AM14" s="12"/>
      <c r="AN14" s="5"/>
      <c r="AO14" s="13">
        <f t="shared" si="0"/>
        <v>0.99999999999999989</v>
      </c>
      <c r="AP14" s="13">
        <f t="shared" si="0"/>
        <v>0</v>
      </c>
      <c r="AQ14" s="1"/>
      <c r="AR14" s="1"/>
    </row>
  </sheetData>
  <mergeCells count="63">
    <mergeCell ref="Z10:AA10"/>
    <mergeCell ref="AB10:AB11"/>
    <mergeCell ref="Y9:AB9"/>
    <mergeCell ref="AC9:AF9"/>
    <mergeCell ref="AG9:AJ9"/>
    <mergeCell ref="AC10:AC11"/>
    <mergeCell ref="AD10:AE10"/>
    <mergeCell ref="AF10:AF11"/>
    <mergeCell ref="AG10:AG11"/>
    <mergeCell ref="AH10:AI10"/>
    <mergeCell ref="AJ10:AJ11"/>
    <mergeCell ref="T10:T11"/>
    <mergeCell ref="U10:U11"/>
    <mergeCell ref="V10:W10"/>
    <mergeCell ref="X10:X11"/>
    <mergeCell ref="Y10:Y11"/>
    <mergeCell ref="M10:M11"/>
    <mergeCell ref="N10:O10"/>
    <mergeCell ref="P10:P11"/>
    <mergeCell ref="Q10:Q11"/>
    <mergeCell ref="R10:S10"/>
    <mergeCell ref="B14:C14"/>
    <mergeCell ref="AQ9:AQ11"/>
    <mergeCell ref="AR9:AR11"/>
    <mergeCell ref="H8:H11"/>
    <mergeCell ref="G8:G11"/>
    <mergeCell ref="I8:AN8"/>
    <mergeCell ref="AQ8:AR8"/>
    <mergeCell ref="E9:E11"/>
    <mergeCell ref="F9:F11"/>
    <mergeCell ref="B12:C12"/>
    <mergeCell ref="M9:P9"/>
    <mergeCell ref="Q9:T9"/>
    <mergeCell ref="U9:X9"/>
    <mergeCell ref="I10:I11"/>
    <mergeCell ref="J10:K10"/>
    <mergeCell ref="L10:L11"/>
    <mergeCell ref="A1:B3"/>
    <mergeCell ref="C1:AR1"/>
    <mergeCell ref="C2:AR2"/>
    <mergeCell ref="C3:R3"/>
    <mergeCell ref="S3:AR3"/>
    <mergeCell ref="I9:L9"/>
    <mergeCell ref="A5:B5"/>
    <mergeCell ref="C5:D5"/>
    <mergeCell ref="E5:Y5"/>
    <mergeCell ref="Z5:AR5"/>
    <mergeCell ref="A6:B6"/>
    <mergeCell ref="C6:D6"/>
    <mergeCell ref="E6:Y6"/>
    <mergeCell ref="Z6:AR6"/>
    <mergeCell ref="AO9:AO11"/>
    <mergeCell ref="AP9:AP11"/>
    <mergeCell ref="AO8:AP8"/>
    <mergeCell ref="AK9:AN9"/>
    <mergeCell ref="AK10:AK11"/>
    <mergeCell ref="AL10:AM10"/>
    <mergeCell ref="AN10:AN11"/>
    <mergeCell ref="B13:C13"/>
    <mergeCell ref="A8:A11"/>
    <mergeCell ref="B8:C11"/>
    <mergeCell ref="D8:D11"/>
    <mergeCell ref="E8:F8"/>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R12"/>
  <sheetViews>
    <sheetView topLeftCell="G1"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47</v>
      </c>
      <c r="B6" s="117"/>
      <c r="C6" s="82" t="s">
        <v>422</v>
      </c>
      <c r="D6" s="83"/>
      <c r="E6" s="117" t="s">
        <v>86</v>
      </c>
      <c r="F6" s="117"/>
      <c r="G6" s="117"/>
      <c r="H6" s="117"/>
      <c r="I6" s="117"/>
      <c r="J6" s="117"/>
      <c r="K6" s="117"/>
      <c r="L6" s="117"/>
      <c r="M6" s="117"/>
      <c r="N6" s="117"/>
      <c r="O6" s="117"/>
      <c r="P6" s="117"/>
      <c r="Q6" s="117"/>
      <c r="R6" s="117"/>
      <c r="S6" s="117"/>
      <c r="T6" s="117"/>
      <c r="U6" s="117"/>
      <c r="V6" s="117"/>
      <c r="W6" s="117"/>
      <c r="X6" s="117"/>
      <c r="Y6" s="117"/>
      <c r="Z6" s="117" t="s">
        <v>87</v>
      </c>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86"/>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s="56" customFormat="1" ht="210" customHeight="1" x14ac:dyDescent="0.25">
      <c r="A12" s="4">
        <v>1</v>
      </c>
      <c r="B12" s="113" t="s">
        <v>76</v>
      </c>
      <c r="C12" s="113"/>
      <c r="D12" s="36" t="s">
        <v>77</v>
      </c>
      <c r="E12" s="36" t="s">
        <v>256</v>
      </c>
      <c r="F12" s="26" t="s">
        <v>50</v>
      </c>
      <c r="G12" s="36" t="s">
        <v>171</v>
      </c>
      <c r="H12" s="36" t="s">
        <v>255</v>
      </c>
      <c r="I12" s="54"/>
      <c r="J12" s="3"/>
      <c r="K12" s="3"/>
      <c r="L12" s="26"/>
      <c r="M12" s="26"/>
      <c r="N12" s="3">
        <v>0.2</v>
      </c>
      <c r="O12" s="3"/>
      <c r="P12" s="26"/>
      <c r="Q12" s="26"/>
      <c r="R12" s="3">
        <v>0.2</v>
      </c>
      <c r="S12" s="3"/>
      <c r="T12" s="26"/>
      <c r="U12" s="26"/>
      <c r="V12" s="3">
        <v>0.2</v>
      </c>
      <c r="W12" s="3"/>
      <c r="X12" s="26"/>
      <c r="Y12" s="26"/>
      <c r="Z12" s="3">
        <v>0.2</v>
      </c>
      <c r="AA12" s="3"/>
      <c r="AB12" s="26"/>
      <c r="AC12" s="26"/>
      <c r="AD12" s="3"/>
      <c r="AE12" s="3"/>
      <c r="AF12" s="26"/>
      <c r="AG12" s="26"/>
      <c r="AH12" s="3">
        <v>0.2</v>
      </c>
      <c r="AI12" s="3"/>
      <c r="AJ12" s="26"/>
      <c r="AK12" s="26"/>
      <c r="AL12" s="3"/>
      <c r="AM12" s="3"/>
      <c r="AN12" s="26"/>
      <c r="AO12" s="55">
        <f>J12+N12+R12+V12+Z12+AD12+AH12+AL12</f>
        <v>1</v>
      </c>
      <c r="AP12" s="55">
        <f>K12+O12+S12+W12+AA12+AE12+AI12+AM12</f>
        <v>0</v>
      </c>
      <c r="AQ12" s="26"/>
      <c r="AR12" s="26"/>
    </row>
  </sheetData>
  <mergeCells count="61">
    <mergeCell ref="AO9:AO11"/>
    <mergeCell ref="AP9:AP11"/>
    <mergeCell ref="AO8:AP8"/>
    <mergeCell ref="AL10:AM10"/>
    <mergeCell ref="AN10:AN11"/>
    <mergeCell ref="Y10:Y11"/>
    <mergeCell ref="Z10:AA10"/>
    <mergeCell ref="AB10:AB11"/>
    <mergeCell ref="AC10:AC11"/>
    <mergeCell ref="AK10:AK11"/>
    <mergeCell ref="AD10:AE10"/>
    <mergeCell ref="AF10:AF11"/>
    <mergeCell ref="AG10:AG11"/>
    <mergeCell ref="AH10:AI10"/>
    <mergeCell ref="AJ10:AJ11"/>
    <mergeCell ref="P10:P11"/>
    <mergeCell ref="I8:AN8"/>
    <mergeCell ref="I9:L9"/>
    <mergeCell ref="M9:P9"/>
    <mergeCell ref="Q9:T9"/>
    <mergeCell ref="U9:X9"/>
    <mergeCell ref="Y9:AB9"/>
    <mergeCell ref="AC9:AF9"/>
    <mergeCell ref="AG9:AJ9"/>
    <mergeCell ref="AK9:AN9"/>
    <mergeCell ref="Q10:Q11"/>
    <mergeCell ref="R10:S10"/>
    <mergeCell ref="T10:T11"/>
    <mergeCell ref="U10:U11"/>
    <mergeCell ref="V10:W10"/>
    <mergeCell ref="X10:X11"/>
    <mergeCell ref="B12:C12"/>
    <mergeCell ref="I10:I11"/>
    <mergeCell ref="J10:K10"/>
    <mergeCell ref="L10:L11"/>
    <mergeCell ref="M10:M11"/>
    <mergeCell ref="A6:B6"/>
    <mergeCell ref="C6:D6"/>
    <mergeCell ref="E6:Y6"/>
    <mergeCell ref="Z6:AR6"/>
    <mergeCell ref="A8:A11"/>
    <mergeCell ref="B8:C11"/>
    <mergeCell ref="D8:D11"/>
    <mergeCell ref="E8:F8"/>
    <mergeCell ref="G8:G11"/>
    <mergeCell ref="H8:H11"/>
    <mergeCell ref="AR9:AR11"/>
    <mergeCell ref="AQ8:AR8"/>
    <mergeCell ref="E9:E11"/>
    <mergeCell ref="F9:F11"/>
    <mergeCell ref="AQ9:AQ11"/>
    <mergeCell ref="N10:O10"/>
    <mergeCell ref="A5:B5"/>
    <mergeCell ref="C5:D5"/>
    <mergeCell ref="E5:Y5"/>
    <mergeCell ref="Z5:AR5"/>
    <mergeCell ref="A1:B3"/>
    <mergeCell ref="C1:AR1"/>
    <mergeCell ref="C2:AR2"/>
    <mergeCell ref="C3:R3"/>
    <mergeCell ref="S3:AR3"/>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R14"/>
  <sheetViews>
    <sheetView topLeftCell="H1" zoomScale="80" zoomScaleNormal="80" workbookViewId="0">
      <selection activeCell="AP4" sqref="AP1:AR1048576"/>
    </sheetView>
  </sheetViews>
  <sheetFormatPr baseColWidth="10" defaultColWidth="11" defaultRowHeight="15.75" x14ac:dyDescent="0.25"/>
  <cols>
    <col min="1" max="1" width="11.625" style="59"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5">
      <c r="A4" s="57"/>
      <c r="B4" s="52"/>
      <c r="C4" s="52"/>
      <c r="D4" s="52"/>
      <c r="E4" s="52"/>
      <c r="F4" s="52"/>
      <c r="G4" s="52"/>
      <c r="H4" s="52"/>
    </row>
    <row r="5" spans="1:44" ht="15.6" customHeight="1" x14ac:dyDescent="0.2">
      <c r="A5" s="63" t="s">
        <v>3</v>
      </c>
      <c r="B5" s="64"/>
      <c r="C5" s="63" t="s">
        <v>4</v>
      </c>
      <c r="D5" s="64"/>
      <c r="E5" s="63" t="s">
        <v>5</v>
      </c>
      <c r="F5" s="65"/>
      <c r="G5" s="65"/>
      <c r="H5" s="65"/>
      <c r="I5" s="65"/>
      <c r="J5" s="65"/>
      <c r="K5" s="65"/>
      <c r="L5" s="65"/>
      <c r="M5" s="65"/>
      <c r="N5" s="65"/>
      <c r="O5" s="65"/>
      <c r="P5" s="65"/>
      <c r="Q5" s="65"/>
      <c r="R5" s="65"/>
      <c r="S5" s="65"/>
      <c r="T5" s="65"/>
      <c r="U5" s="65"/>
      <c r="V5" s="65"/>
      <c r="W5" s="64"/>
      <c r="X5" s="63" t="s">
        <v>6</v>
      </c>
      <c r="Y5" s="65"/>
      <c r="Z5" s="65"/>
      <c r="AA5" s="65"/>
      <c r="AB5" s="65"/>
      <c r="AC5" s="65"/>
      <c r="AD5" s="65"/>
      <c r="AE5" s="65"/>
      <c r="AF5" s="65"/>
      <c r="AG5" s="65"/>
      <c r="AH5" s="65"/>
      <c r="AI5" s="65"/>
      <c r="AJ5" s="65"/>
      <c r="AK5" s="65"/>
      <c r="AL5" s="65"/>
      <c r="AM5" s="65"/>
      <c r="AN5" s="65"/>
      <c r="AO5" s="65"/>
      <c r="AP5" s="65"/>
      <c r="AQ5" s="65"/>
      <c r="AR5" s="64"/>
    </row>
    <row r="6" spans="1:44" ht="41.45" customHeight="1" x14ac:dyDescent="0.2">
      <c r="A6" s="82" t="s">
        <v>51</v>
      </c>
      <c r="B6" s="83"/>
      <c r="C6" s="82" t="s">
        <v>423</v>
      </c>
      <c r="D6" s="83"/>
      <c r="E6" s="82" t="s">
        <v>160</v>
      </c>
      <c r="F6" s="84"/>
      <c r="G6" s="84"/>
      <c r="H6" s="84"/>
      <c r="I6" s="84"/>
      <c r="J6" s="84"/>
      <c r="K6" s="84"/>
      <c r="L6" s="84"/>
      <c r="M6" s="84"/>
      <c r="N6" s="84"/>
      <c r="O6" s="84"/>
      <c r="P6" s="84"/>
      <c r="Q6" s="84"/>
      <c r="R6" s="84"/>
      <c r="S6" s="84"/>
      <c r="T6" s="84"/>
      <c r="U6" s="84"/>
      <c r="V6" s="84"/>
      <c r="W6" s="83"/>
      <c r="X6" s="82" t="s">
        <v>161</v>
      </c>
      <c r="Y6" s="84"/>
      <c r="Z6" s="84"/>
      <c r="AA6" s="84"/>
      <c r="AB6" s="84"/>
      <c r="AC6" s="84"/>
      <c r="AD6" s="84"/>
      <c r="AE6" s="84"/>
      <c r="AF6" s="84"/>
      <c r="AG6" s="84"/>
      <c r="AH6" s="84"/>
      <c r="AI6" s="84"/>
      <c r="AJ6" s="84"/>
      <c r="AK6" s="84"/>
      <c r="AL6" s="84"/>
      <c r="AM6" s="84"/>
      <c r="AN6" s="84"/>
      <c r="AO6" s="84"/>
      <c r="AP6" s="84"/>
      <c r="AQ6" s="84"/>
      <c r="AR6" s="83"/>
    </row>
    <row r="7" spans="1:44" x14ac:dyDescent="0.25">
      <c r="A7" s="58"/>
      <c r="B7" s="53"/>
      <c r="C7" s="53"/>
      <c r="D7" s="53"/>
      <c r="E7" s="53"/>
      <c r="F7" s="53"/>
      <c r="G7" s="53"/>
      <c r="H7" s="53"/>
    </row>
    <row r="8" spans="1:44"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s="56" customFormat="1" ht="106.5" customHeight="1" x14ac:dyDescent="0.25">
      <c r="A12" s="24">
        <v>1</v>
      </c>
      <c r="B12" s="113" t="s">
        <v>154</v>
      </c>
      <c r="C12" s="114"/>
      <c r="D12" s="36" t="s">
        <v>416</v>
      </c>
      <c r="E12" s="30" t="s">
        <v>306</v>
      </c>
      <c r="F12" s="36" t="s">
        <v>157</v>
      </c>
      <c r="G12" s="36" t="s">
        <v>158</v>
      </c>
      <c r="H12" s="36" t="s">
        <v>308</v>
      </c>
      <c r="I12" s="26"/>
      <c r="J12" s="3"/>
      <c r="K12" s="3"/>
      <c r="L12" s="26"/>
      <c r="M12" s="26"/>
      <c r="N12" s="3"/>
      <c r="O12" s="3"/>
      <c r="P12" s="26"/>
      <c r="Q12" s="26"/>
      <c r="R12" s="3">
        <v>0.3</v>
      </c>
      <c r="S12" s="3"/>
      <c r="T12" s="26"/>
      <c r="U12" s="26"/>
      <c r="V12" s="3">
        <v>0.35</v>
      </c>
      <c r="W12" s="3"/>
      <c r="X12" s="26"/>
      <c r="Y12" s="26"/>
      <c r="Z12" s="3">
        <v>0.35</v>
      </c>
      <c r="AA12" s="3"/>
      <c r="AB12" s="26"/>
      <c r="AC12" s="26"/>
      <c r="AD12" s="3"/>
      <c r="AE12" s="3"/>
      <c r="AF12" s="26"/>
      <c r="AG12" s="26"/>
      <c r="AH12" s="3"/>
      <c r="AI12" s="3"/>
      <c r="AJ12" s="26"/>
      <c r="AK12" s="26"/>
      <c r="AL12" s="3"/>
      <c r="AM12" s="3"/>
      <c r="AN12" s="26"/>
      <c r="AO12" s="55">
        <f t="shared" ref="AO12:AP14" si="0">J12+N12+R12+V12+Z12+AD12+AH12+AL12</f>
        <v>0.99999999999999989</v>
      </c>
      <c r="AP12" s="55">
        <f t="shared" si="0"/>
        <v>0</v>
      </c>
      <c r="AQ12" s="26"/>
      <c r="AR12" s="26"/>
    </row>
    <row r="13" spans="1:44" s="56" customFormat="1" ht="90" customHeight="1" x14ac:dyDescent="0.25">
      <c r="A13" s="24">
        <v>2</v>
      </c>
      <c r="B13" s="113" t="s">
        <v>155</v>
      </c>
      <c r="C13" s="114"/>
      <c r="D13" s="36" t="s">
        <v>159</v>
      </c>
      <c r="E13" s="30" t="s">
        <v>306</v>
      </c>
      <c r="F13" s="36" t="s">
        <v>157</v>
      </c>
      <c r="G13" s="36" t="s">
        <v>172</v>
      </c>
      <c r="H13" s="36" t="s">
        <v>307</v>
      </c>
      <c r="I13" s="26"/>
      <c r="J13" s="3"/>
      <c r="K13" s="3"/>
      <c r="L13" s="26"/>
      <c r="M13" s="26"/>
      <c r="N13" s="3"/>
      <c r="O13" s="3"/>
      <c r="P13" s="26"/>
      <c r="Q13" s="26"/>
      <c r="R13" s="3">
        <v>0.3</v>
      </c>
      <c r="S13" s="3"/>
      <c r="T13" s="26"/>
      <c r="U13" s="26"/>
      <c r="V13" s="3">
        <v>0.35</v>
      </c>
      <c r="W13" s="3"/>
      <c r="X13" s="26"/>
      <c r="Y13" s="26"/>
      <c r="Z13" s="3">
        <v>0.35</v>
      </c>
      <c r="AA13" s="3"/>
      <c r="AB13" s="26"/>
      <c r="AC13" s="26"/>
      <c r="AD13" s="3"/>
      <c r="AE13" s="3"/>
      <c r="AF13" s="26"/>
      <c r="AG13" s="26"/>
      <c r="AH13" s="3"/>
      <c r="AI13" s="3"/>
      <c r="AJ13" s="26"/>
      <c r="AK13" s="26"/>
      <c r="AL13" s="3"/>
      <c r="AM13" s="3"/>
      <c r="AN13" s="26"/>
      <c r="AO13" s="55">
        <f t="shared" si="0"/>
        <v>0.99999999999999989</v>
      </c>
      <c r="AP13" s="55">
        <f t="shared" si="0"/>
        <v>0</v>
      </c>
      <c r="AQ13" s="26"/>
      <c r="AR13" s="26"/>
    </row>
    <row r="14" spans="1:44" s="56" customFormat="1" ht="112.5" customHeight="1" x14ac:dyDescent="0.25">
      <c r="A14" s="24">
        <v>3</v>
      </c>
      <c r="B14" s="113" t="s">
        <v>156</v>
      </c>
      <c r="C14" s="114"/>
      <c r="D14" s="36" t="s">
        <v>336</v>
      </c>
      <c r="E14" s="30" t="s">
        <v>306</v>
      </c>
      <c r="F14" s="36" t="s">
        <v>157</v>
      </c>
      <c r="G14" s="39" t="s">
        <v>309</v>
      </c>
      <c r="H14" s="36" t="s">
        <v>337</v>
      </c>
      <c r="I14" s="26"/>
      <c r="J14" s="3">
        <v>0.05</v>
      </c>
      <c r="K14" s="3"/>
      <c r="L14" s="26"/>
      <c r="M14" s="26"/>
      <c r="N14" s="3"/>
      <c r="O14" s="3"/>
      <c r="P14" s="26"/>
      <c r="Q14" s="26"/>
      <c r="R14" s="3"/>
      <c r="S14" s="3"/>
      <c r="T14" s="26"/>
      <c r="U14" s="26"/>
      <c r="V14" s="3"/>
      <c r="W14" s="3"/>
      <c r="X14" s="26"/>
      <c r="Y14" s="26"/>
      <c r="Z14" s="3">
        <v>0.5</v>
      </c>
      <c r="AA14" s="3"/>
      <c r="AB14" s="26"/>
      <c r="AC14" s="26"/>
      <c r="AD14" s="3">
        <v>0.45</v>
      </c>
      <c r="AE14" s="3"/>
      <c r="AF14" s="26"/>
      <c r="AG14" s="26"/>
      <c r="AH14" s="3"/>
      <c r="AI14" s="3"/>
      <c r="AJ14" s="26"/>
      <c r="AK14" s="26"/>
      <c r="AL14" s="3"/>
      <c r="AM14" s="3"/>
      <c r="AN14" s="26"/>
      <c r="AO14" s="55">
        <f t="shared" si="0"/>
        <v>1</v>
      </c>
      <c r="AP14" s="55">
        <f t="shared" si="0"/>
        <v>0</v>
      </c>
      <c r="AQ14" s="26"/>
      <c r="AR14" s="26"/>
    </row>
  </sheetData>
  <mergeCells count="63">
    <mergeCell ref="AO9:AO11"/>
    <mergeCell ref="AP9:AP11"/>
    <mergeCell ref="AO8:AP8"/>
    <mergeCell ref="AC10:AC11"/>
    <mergeCell ref="AD10:AE10"/>
    <mergeCell ref="AL10:AM10"/>
    <mergeCell ref="AN10:AN11"/>
    <mergeCell ref="AF10:AF11"/>
    <mergeCell ref="AG10:AG11"/>
    <mergeCell ref="AH10:AI10"/>
    <mergeCell ref="AJ10:AJ11"/>
    <mergeCell ref="AK10:AK11"/>
    <mergeCell ref="V10:W10"/>
    <mergeCell ref="X10:X11"/>
    <mergeCell ref="Y10:Y11"/>
    <mergeCell ref="Z10:AA10"/>
    <mergeCell ref="AB10:AB11"/>
    <mergeCell ref="P10:P11"/>
    <mergeCell ref="Q10:Q11"/>
    <mergeCell ref="R10:S10"/>
    <mergeCell ref="T10:T11"/>
    <mergeCell ref="U10:U11"/>
    <mergeCell ref="A5:B5"/>
    <mergeCell ref="C5:D5"/>
    <mergeCell ref="E5:W5"/>
    <mergeCell ref="X5:AR5"/>
    <mergeCell ref="A1:B3"/>
    <mergeCell ref="C1:AR1"/>
    <mergeCell ref="C2:AR2"/>
    <mergeCell ref="C3:R3"/>
    <mergeCell ref="S3:AR3"/>
    <mergeCell ref="A6:B6"/>
    <mergeCell ref="C6:D6"/>
    <mergeCell ref="E6:W6"/>
    <mergeCell ref="X6:AR6"/>
    <mergeCell ref="A8:A11"/>
    <mergeCell ref="B8:C11"/>
    <mergeCell ref="D8:D11"/>
    <mergeCell ref="E8:F8"/>
    <mergeCell ref="G8:G11"/>
    <mergeCell ref="H8:H11"/>
    <mergeCell ref="I9:L9"/>
    <mergeCell ref="M9:P9"/>
    <mergeCell ref="Q9:T9"/>
    <mergeCell ref="U9:X9"/>
    <mergeCell ref="Y9:AB9"/>
    <mergeCell ref="AC9:AF9"/>
    <mergeCell ref="B13:C13"/>
    <mergeCell ref="B14:C14"/>
    <mergeCell ref="B12:C12"/>
    <mergeCell ref="I8:AN8"/>
    <mergeCell ref="AQ8:AR8"/>
    <mergeCell ref="E9:E11"/>
    <mergeCell ref="F9:F11"/>
    <mergeCell ref="AQ9:AQ11"/>
    <mergeCell ref="AR9:AR11"/>
    <mergeCell ref="AG9:AJ9"/>
    <mergeCell ref="AK9:AN9"/>
    <mergeCell ref="I10:I11"/>
    <mergeCell ref="J10:K10"/>
    <mergeCell ref="L10:L11"/>
    <mergeCell ref="M10:M11"/>
    <mergeCell ref="N10:O10"/>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R26"/>
  <sheetViews>
    <sheetView topLeftCell="G25" zoomScale="80" zoomScaleNormal="80" workbookViewId="0">
      <selection activeCell="AP4" sqref="AP1:AR1048576"/>
    </sheetView>
  </sheetViews>
  <sheetFormatPr baseColWidth="10" defaultColWidth="11" defaultRowHeight="15.75" x14ac:dyDescent="0.25"/>
  <cols>
    <col min="1" max="1" width="11.625" style="59" customWidth="1"/>
    <col min="2" max="2" width="38.125" style="51" customWidth="1"/>
    <col min="3" max="3" width="51.875" style="51" customWidth="1"/>
    <col min="4" max="4" width="27.375" style="51" customWidth="1"/>
    <col min="5" max="5" width="21.25" style="51" customWidth="1"/>
    <col min="6" max="6" width="19.375" style="51" customWidth="1"/>
    <col min="7" max="7" width="18.75" style="51" customWidth="1"/>
    <col min="8" max="8" width="19.62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5">
      <c r="A4" s="57"/>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t="s">
        <v>6</v>
      </c>
      <c r="Z5" s="116"/>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424</v>
      </c>
      <c r="D6" s="83"/>
      <c r="E6" s="117" t="s">
        <v>117</v>
      </c>
      <c r="F6" s="117"/>
      <c r="G6" s="117"/>
      <c r="H6" s="117"/>
      <c r="I6" s="117"/>
      <c r="J6" s="117"/>
      <c r="K6" s="117"/>
      <c r="L6" s="117"/>
      <c r="M6" s="117"/>
      <c r="N6" s="117"/>
      <c r="O6" s="117"/>
      <c r="P6" s="117"/>
      <c r="Q6" s="117"/>
      <c r="R6" s="117"/>
      <c r="S6" s="117"/>
      <c r="T6" s="117"/>
      <c r="U6" s="117"/>
      <c r="V6" s="117"/>
      <c r="W6" s="117"/>
      <c r="X6" s="117"/>
      <c r="Y6" s="117" t="s">
        <v>50</v>
      </c>
      <c r="Z6" s="117"/>
      <c r="AA6" s="117"/>
      <c r="AB6" s="117"/>
      <c r="AC6" s="117"/>
      <c r="AD6" s="117"/>
      <c r="AE6" s="117"/>
      <c r="AF6" s="117"/>
      <c r="AG6" s="117"/>
      <c r="AH6" s="117"/>
      <c r="AI6" s="117"/>
      <c r="AJ6" s="117"/>
      <c r="AK6" s="117"/>
      <c r="AL6" s="117"/>
      <c r="AM6" s="117"/>
      <c r="AN6" s="117"/>
      <c r="AO6" s="117"/>
      <c r="AP6" s="117"/>
      <c r="AQ6" s="117"/>
      <c r="AR6" s="117"/>
    </row>
    <row r="7" spans="1:44" x14ac:dyDescent="0.25">
      <c r="A7" s="58"/>
      <c r="B7" s="53"/>
      <c r="C7" s="53"/>
      <c r="D7" s="53"/>
      <c r="E7" s="53"/>
      <c r="F7" s="53"/>
      <c r="G7" s="53"/>
      <c r="H7" s="53"/>
    </row>
    <row r="8" spans="1:44"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35.94999999999999" customHeight="1" x14ac:dyDescent="0.2">
      <c r="A12" s="24">
        <v>1</v>
      </c>
      <c r="B12" s="113" t="s">
        <v>426</v>
      </c>
      <c r="C12" s="114"/>
      <c r="D12" s="36" t="s">
        <v>186</v>
      </c>
      <c r="E12" s="30" t="s">
        <v>286</v>
      </c>
      <c r="F12" s="37" t="s">
        <v>287</v>
      </c>
      <c r="G12" s="36" t="s">
        <v>188</v>
      </c>
      <c r="H12" s="40" t="s">
        <v>341</v>
      </c>
      <c r="I12" s="26"/>
      <c r="J12" s="3"/>
      <c r="K12" s="3"/>
      <c r="L12" s="26"/>
      <c r="M12" s="26"/>
      <c r="N12" s="3">
        <v>1</v>
      </c>
      <c r="O12" s="3"/>
      <c r="P12" s="26"/>
      <c r="Q12" s="26"/>
      <c r="R12" s="3"/>
      <c r="S12" s="3"/>
      <c r="T12" s="26"/>
      <c r="U12" s="26"/>
      <c r="V12" s="3"/>
      <c r="W12" s="3"/>
      <c r="X12" s="26"/>
      <c r="Y12" s="26"/>
      <c r="Z12" s="3"/>
      <c r="AA12" s="3"/>
      <c r="AB12" s="26"/>
      <c r="AC12" s="26"/>
      <c r="AD12" s="3"/>
      <c r="AE12" s="3"/>
      <c r="AF12" s="26"/>
      <c r="AG12" s="26"/>
      <c r="AH12" s="3"/>
      <c r="AI12" s="3"/>
      <c r="AJ12" s="26"/>
      <c r="AK12" s="26"/>
      <c r="AL12" s="3"/>
      <c r="AM12" s="3"/>
      <c r="AN12" s="26"/>
      <c r="AO12" s="55">
        <f>J12+N12+R12+V12+Z12+AD12+AH12+AL12</f>
        <v>1</v>
      </c>
      <c r="AP12" s="55">
        <f>K12+O12+S12+W12+AA12+AE12+AI12+AM12</f>
        <v>0</v>
      </c>
      <c r="AQ12" s="60"/>
      <c r="AR12" s="60"/>
    </row>
    <row r="13" spans="1:44" ht="132.94999999999999" customHeight="1" x14ac:dyDescent="0.2">
      <c r="A13" s="24">
        <v>2</v>
      </c>
      <c r="B13" s="113" t="s">
        <v>89</v>
      </c>
      <c r="C13" s="114"/>
      <c r="D13" s="36" t="s">
        <v>187</v>
      </c>
      <c r="E13" s="30" t="s">
        <v>286</v>
      </c>
      <c r="F13" s="37" t="s">
        <v>287</v>
      </c>
      <c r="G13" s="36" t="s">
        <v>189</v>
      </c>
      <c r="H13" s="40" t="s">
        <v>342</v>
      </c>
      <c r="I13" s="26"/>
      <c r="J13" s="3"/>
      <c r="K13" s="3"/>
      <c r="L13" s="26"/>
      <c r="M13" s="26"/>
      <c r="N13" s="3"/>
      <c r="O13" s="3"/>
      <c r="P13" s="26"/>
      <c r="Q13" s="26"/>
      <c r="R13" s="3"/>
      <c r="S13" s="3"/>
      <c r="T13" s="26"/>
      <c r="U13" s="26"/>
      <c r="V13" s="3"/>
      <c r="W13" s="3"/>
      <c r="X13" s="26"/>
      <c r="Y13" s="26"/>
      <c r="Z13" s="3">
        <v>1</v>
      </c>
      <c r="AA13" s="3"/>
      <c r="AB13" s="26"/>
      <c r="AC13" s="26"/>
      <c r="AD13" s="3"/>
      <c r="AE13" s="3"/>
      <c r="AF13" s="26"/>
      <c r="AG13" s="26"/>
      <c r="AH13" s="3"/>
      <c r="AI13" s="3"/>
      <c r="AJ13" s="26"/>
      <c r="AK13" s="26"/>
      <c r="AL13" s="3"/>
      <c r="AM13" s="3"/>
      <c r="AN13" s="26"/>
      <c r="AO13" s="55">
        <f t="shared" ref="AO13:AO26" si="0">J13+N13+R13+V13+Z13+AD13+AH13+AL13</f>
        <v>1</v>
      </c>
      <c r="AP13" s="55">
        <f t="shared" ref="AP13:AP26" si="1">K13+O13+S13+W13+AA13+AE13+AI13+AM13</f>
        <v>0</v>
      </c>
      <c r="AQ13" s="60"/>
      <c r="AR13" s="60"/>
    </row>
    <row r="14" spans="1:44" ht="127.5" customHeight="1" x14ac:dyDescent="0.2">
      <c r="A14" s="24">
        <v>3</v>
      </c>
      <c r="B14" s="113" t="s">
        <v>90</v>
      </c>
      <c r="C14" s="114"/>
      <c r="D14" s="36" t="s">
        <v>99</v>
      </c>
      <c r="E14" s="30" t="s">
        <v>286</v>
      </c>
      <c r="F14" s="37" t="s">
        <v>50</v>
      </c>
      <c r="G14" s="36" t="s">
        <v>100</v>
      </c>
      <c r="H14" s="30" t="s">
        <v>294</v>
      </c>
      <c r="I14" s="26"/>
      <c r="J14" s="3"/>
      <c r="K14" s="3"/>
      <c r="L14" s="26"/>
      <c r="M14" s="26"/>
      <c r="N14" s="3">
        <v>0.1</v>
      </c>
      <c r="O14" s="3"/>
      <c r="P14" s="26"/>
      <c r="Q14" s="26"/>
      <c r="R14" s="3">
        <v>0.2</v>
      </c>
      <c r="S14" s="3"/>
      <c r="T14" s="26"/>
      <c r="U14" s="26"/>
      <c r="V14" s="3">
        <v>0.2</v>
      </c>
      <c r="W14" s="3"/>
      <c r="X14" s="26"/>
      <c r="Y14" s="26"/>
      <c r="Z14" s="3">
        <v>0.2</v>
      </c>
      <c r="AA14" s="3"/>
      <c r="AB14" s="26"/>
      <c r="AC14" s="26"/>
      <c r="AD14" s="3">
        <v>0.2</v>
      </c>
      <c r="AE14" s="3"/>
      <c r="AF14" s="26"/>
      <c r="AG14" s="26"/>
      <c r="AH14" s="3">
        <v>0.1</v>
      </c>
      <c r="AI14" s="3"/>
      <c r="AJ14" s="26"/>
      <c r="AK14" s="26"/>
      <c r="AL14" s="3"/>
      <c r="AM14" s="3"/>
      <c r="AN14" s="26"/>
      <c r="AO14" s="55">
        <f t="shared" si="0"/>
        <v>0.99999999999999989</v>
      </c>
      <c r="AP14" s="55">
        <f t="shared" si="1"/>
        <v>0</v>
      </c>
      <c r="AQ14" s="60"/>
      <c r="AR14" s="60"/>
    </row>
    <row r="15" spans="1:44" ht="117.6" customHeight="1" x14ac:dyDescent="0.2">
      <c r="A15" s="24">
        <v>4</v>
      </c>
      <c r="B15" s="113" t="s">
        <v>91</v>
      </c>
      <c r="C15" s="114"/>
      <c r="D15" s="36" t="s">
        <v>101</v>
      </c>
      <c r="E15" s="30" t="s">
        <v>286</v>
      </c>
      <c r="F15" s="37" t="s">
        <v>50</v>
      </c>
      <c r="G15" s="36" t="s">
        <v>102</v>
      </c>
      <c r="H15" s="30" t="s">
        <v>103</v>
      </c>
      <c r="I15" s="26"/>
      <c r="J15" s="3">
        <v>0.2</v>
      </c>
      <c r="K15" s="3"/>
      <c r="L15" s="26"/>
      <c r="M15" s="26"/>
      <c r="N15" s="3"/>
      <c r="O15" s="3"/>
      <c r="P15" s="26"/>
      <c r="Q15" s="26"/>
      <c r="R15" s="3"/>
      <c r="S15" s="3"/>
      <c r="T15" s="26"/>
      <c r="U15" s="26"/>
      <c r="V15" s="3"/>
      <c r="W15" s="3"/>
      <c r="X15" s="26"/>
      <c r="Y15" s="26"/>
      <c r="Z15" s="3">
        <v>0.8</v>
      </c>
      <c r="AA15" s="3"/>
      <c r="AB15" s="26"/>
      <c r="AC15" s="26"/>
      <c r="AD15" s="3"/>
      <c r="AE15" s="3"/>
      <c r="AF15" s="26"/>
      <c r="AG15" s="26"/>
      <c r="AH15" s="3"/>
      <c r="AI15" s="3"/>
      <c r="AJ15" s="26"/>
      <c r="AK15" s="26"/>
      <c r="AL15" s="3"/>
      <c r="AM15" s="3"/>
      <c r="AN15" s="26"/>
      <c r="AO15" s="55">
        <f t="shared" si="0"/>
        <v>1</v>
      </c>
      <c r="AP15" s="55">
        <f t="shared" si="1"/>
        <v>0</v>
      </c>
      <c r="AQ15" s="60"/>
      <c r="AR15" s="60"/>
    </row>
    <row r="16" spans="1:44" ht="216" customHeight="1" x14ac:dyDescent="0.2">
      <c r="A16" s="24">
        <v>5</v>
      </c>
      <c r="B16" s="113" t="s">
        <v>185</v>
      </c>
      <c r="C16" s="114"/>
      <c r="D16" s="36" t="s">
        <v>104</v>
      </c>
      <c r="E16" s="30" t="s">
        <v>286</v>
      </c>
      <c r="F16" s="37" t="s">
        <v>50</v>
      </c>
      <c r="G16" s="36" t="s">
        <v>105</v>
      </c>
      <c r="H16" s="40" t="s">
        <v>343</v>
      </c>
      <c r="I16" s="26"/>
      <c r="J16" s="3">
        <v>0.1</v>
      </c>
      <c r="K16" s="3"/>
      <c r="L16" s="26"/>
      <c r="M16" s="26"/>
      <c r="N16" s="3"/>
      <c r="O16" s="3"/>
      <c r="P16" s="26"/>
      <c r="Q16" s="26"/>
      <c r="R16" s="3"/>
      <c r="S16" s="3"/>
      <c r="T16" s="26"/>
      <c r="U16" s="26"/>
      <c r="V16" s="3">
        <v>0.3</v>
      </c>
      <c r="W16" s="3"/>
      <c r="X16" s="26"/>
      <c r="Y16" s="26"/>
      <c r="Z16" s="3"/>
      <c r="AA16" s="3"/>
      <c r="AB16" s="26"/>
      <c r="AC16" s="26"/>
      <c r="AD16" s="3">
        <v>0.3</v>
      </c>
      <c r="AE16" s="3"/>
      <c r="AF16" s="26"/>
      <c r="AG16" s="26"/>
      <c r="AH16" s="3">
        <v>0.3</v>
      </c>
      <c r="AI16" s="3"/>
      <c r="AJ16" s="26"/>
      <c r="AK16" s="26"/>
      <c r="AL16" s="3"/>
      <c r="AM16" s="3"/>
      <c r="AN16" s="26"/>
      <c r="AO16" s="55">
        <f t="shared" si="0"/>
        <v>1</v>
      </c>
      <c r="AP16" s="55">
        <f t="shared" si="1"/>
        <v>0</v>
      </c>
      <c r="AQ16" s="60"/>
      <c r="AR16" s="60"/>
    </row>
    <row r="17" spans="1:44" ht="134.1" customHeight="1" x14ac:dyDescent="0.2">
      <c r="A17" s="24">
        <v>6</v>
      </c>
      <c r="B17" s="113" t="s">
        <v>92</v>
      </c>
      <c r="C17" s="114"/>
      <c r="D17" s="36" t="s">
        <v>173</v>
      </c>
      <c r="E17" s="30" t="s">
        <v>286</v>
      </c>
      <c r="F17" s="37" t="s">
        <v>50</v>
      </c>
      <c r="G17" s="36" t="s">
        <v>174</v>
      </c>
      <c r="H17" s="30" t="s">
        <v>293</v>
      </c>
      <c r="I17" s="26"/>
      <c r="J17" s="3"/>
      <c r="K17" s="3"/>
      <c r="L17" s="26"/>
      <c r="M17" s="26"/>
      <c r="N17" s="3">
        <v>0.1</v>
      </c>
      <c r="O17" s="3"/>
      <c r="P17" s="26"/>
      <c r="Q17" s="26"/>
      <c r="R17" s="3"/>
      <c r="S17" s="3"/>
      <c r="T17" s="26"/>
      <c r="U17" s="26"/>
      <c r="V17" s="3"/>
      <c r="W17" s="3"/>
      <c r="X17" s="26"/>
      <c r="Y17" s="26"/>
      <c r="Z17" s="3">
        <v>0.45</v>
      </c>
      <c r="AA17" s="3"/>
      <c r="AB17" s="26"/>
      <c r="AC17" s="26"/>
      <c r="AD17" s="3"/>
      <c r="AE17" s="3"/>
      <c r="AF17" s="26"/>
      <c r="AG17" s="26"/>
      <c r="AH17" s="3">
        <v>0.45</v>
      </c>
      <c r="AI17" s="3"/>
      <c r="AJ17" s="26"/>
      <c r="AK17" s="26"/>
      <c r="AL17" s="3"/>
      <c r="AM17" s="3"/>
      <c r="AN17" s="26"/>
      <c r="AO17" s="55">
        <f t="shared" si="0"/>
        <v>1</v>
      </c>
      <c r="AP17" s="55">
        <f t="shared" si="1"/>
        <v>0</v>
      </c>
      <c r="AQ17" s="60"/>
      <c r="AR17" s="60"/>
    </row>
    <row r="18" spans="1:44" ht="156" customHeight="1" x14ac:dyDescent="0.2">
      <c r="A18" s="24">
        <v>7</v>
      </c>
      <c r="B18" s="113" t="s">
        <v>93</v>
      </c>
      <c r="C18" s="114"/>
      <c r="D18" s="36" t="s">
        <v>338</v>
      </c>
      <c r="E18" s="30" t="s">
        <v>286</v>
      </c>
      <c r="F18" s="37" t="s">
        <v>289</v>
      </c>
      <c r="G18" s="36" t="s">
        <v>175</v>
      </c>
      <c r="H18" s="30" t="s">
        <v>106</v>
      </c>
      <c r="I18" s="26"/>
      <c r="J18" s="3"/>
      <c r="K18" s="3"/>
      <c r="L18" s="26"/>
      <c r="M18" s="26"/>
      <c r="N18" s="3"/>
      <c r="O18" s="3"/>
      <c r="P18" s="26"/>
      <c r="Q18" s="26"/>
      <c r="R18" s="3">
        <v>0.1</v>
      </c>
      <c r="S18" s="3"/>
      <c r="T18" s="26"/>
      <c r="U18" s="26"/>
      <c r="V18" s="3">
        <v>0.3</v>
      </c>
      <c r="W18" s="3"/>
      <c r="X18" s="26"/>
      <c r="Y18" s="26"/>
      <c r="Z18" s="3">
        <v>0.2</v>
      </c>
      <c r="AA18" s="3"/>
      <c r="AB18" s="26"/>
      <c r="AC18" s="26"/>
      <c r="AD18" s="3">
        <v>0.2</v>
      </c>
      <c r="AE18" s="3"/>
      <c r="AF18" s="26"/>
      <c r="AG18" s="26"/>
      <c r="AH18" s="3">
        <v>0.2</v>
      </c>
      <c r="AI18" s="3"/>
      <c r="AJ18" s="26"/>
      <c r="AK18" s="26"/>
      <c r="AL18" s="3"/>
      <c r="AM18" s="3"/>
      <c r="AN18" s="26"/>
      <c r="AO18" s="55">
        <f t="shared" si="0"/>
        <v>1</v>
      </c>
      <c r="AP18" s="55">
        <f t="shared" si="1"/>
        <v>0</v>
      </c>
      <c r="AQ18" s="60"/>
      <c r="AR18" s="60"/>
    </row>
    <row r="19" spans="1:44" ht="116.25" customHeight="1" x14ac:dyDescent="0.2">
      <c r="A19" s="24">
        <v>8</v>
      </c>
      <c r="B19" s="113" t="s">
        <v>94</v>
      </c>
      <c r="C19" s="114"/>
      <c r="D19" s="36" t="s">
        <v>107</v>
      </c>
      <c r="E19" s="30" t="s">
        <v>286</v>
      </c>
      <c r="F19" s="37" t="s">
        <v>50</v>
      </c>
      <c r="G19" s="36" t="s">
        <v>108</v>
      </c>
      <c r="H19" s="30" t="s">
        <v>344</v>
      </c>
      <c r="I19" s="26"/>
      <c r="J19" s="3"/>
      <c r="K19" s="3"/>
      <c r="L19" s="26"/>
      <c r="M19" s="26"/>
      <c r="N19" s="3"/>
      <c r="O19" s="3"/>
      <c r="P19" s="26"/>
      <c r="Q19" s="26"/>
      <c r="R19" s="3"/>
      <c r="S19" s="3"/>
      <c r="T19" s="26"/>
      <c r="U19" s="26"/>
      <c r="V19" s="3"/>
      <c r="W19" s="3"/>
      <c r="X19" s="26"/>
      <c r="Y19" s="26"/>
      <c r="Z19" s="3">
        <v>0.5</v>
      </c>
      <c r="AA19" s="3"/>
      <c r="AB19" s="26"/>
      <c r="AC19" s="26"/>
      <c r="AD19" s="3"/>
      <c r="AE19" s="3"/>
      <c r="AF19" s="26"/>
      <c r="AG19" s="26"/>
      <c r="AH19" s="3">
        <v>0.5</v>
      </c>
      <c r="AI19" s="3"/>
      <c r="AJ19" s="26"/>
      <c r="AK19" s="26"/>
      <c r="AL19" s="3"/>
      <c r="AM19" s="3"/>
      <c r="AN19" s="26"/>
      <c r="AO19" s="55">
        <f t="shared" si="0"/>
        <v>1</v>
      </c>
      <c r="AP19" s="55">
        <f t="shared" si="1"/>
        <v>0</v>
      </c>
      <c r="AQ19" s="60"/>
      <c r="AR19" s="60"/>
    </row>
    <row r="20" spans="1:44" ht="86.45" customHeight="1" x14ac:dyDescent="0.2">
      <c r="A20" s="24">
        <v>9</v>
      </c>
      <c r="B20" s="113" t="s">
        <v>95</v>
      </c>
      <c r="C20" s="114"/>
      <c r="D20" s="36" t="s">
        <v>339</v>
      </c>
      <c r="E20" s="30" t="s">
        <v>286</v>
      </c>
      <c r="F20" s="37" t="s">
        <v>288</v>
      </c>
      <c r="G20" s="36" t="s">
        <v>340</v>
      </c>
      <c r="H20" s="30" t="s">
        <v>345</v>
      </c>
      <c r="I20" s="26"/>
      <c r="J20" s="3">
        <v>0.2</v>
      </c>
      <c r="K20" s="3"/>
      <c r="L20" s="26"/>
      <c r="M20" s="26"/>
      <c r="N20" s="3">
        <v>0.1</v>
      </c>
      <c r="O20" s="3"/>
      <c r="P20" s="26"/>
      <c r="Q20" s="26"/>
      <c r="R20" s="3">
        <v>0.1</v>
      </c>
      <c r="S20" s="3"/>
      <c r="T20" s="26"/>
      <c r="U20" s="26"/>
      <c r="V20" s="3">
        <v>0.1</v>
      </c>
      <c r="W20" s="3"/>
      <c r="X20" s="26"/>
      <c r="Y20" s="26"/>
      <c r="Z20" s="3">
        <v>0.1</v>
      </c>
      <c r="AA20" s="3"/>
      <c r="AB20" s="26"/>
      <c r="AC20" s="26"/>
      <c r="AD20" s="3">
        <v>0.1</v>
      </c>
      <c r="AE20" s="3"/>
      <c r="AF20" s="26"/>
      <c r="AG20" s="26"/>
      <c r="AH20" s="3">
        <v>0.2</v>
      </c>
      <c r="AI20" s="3"/>
      <c r="AJ20" s="26"/>
      <c r="AK20" s="26"/>
      <c r="AL20" s="3">
        <v>0.1</v>
      </c>
      <c r="AM20" s="3"/>
      <c r="AN20" s="26"/>
      <c r="AO20" s="55">
        <f t="shared" si="0"/>
        <v>0.99999999999999989</v>
      </c>
      <c r="AP20" s="55">
        <f t="shared" si="1"/>
        <v>0</v>
      </c>
      <c r="AQ20" s="60"/>
      <c r="AR20" s="60"/>
    </row>
    <row r="21" spans="1:44" ht="135" x14ac:dyDescent="0.2">
      <c r="A21" s="24">
        <v>10</v>
      </c>
      <c r="B21" s="113" t="s">
        <v>95</v>
      </c>
      <c r="C21" s="114"/>
      <c r="D21" s="36" t="s">
        <v>176</v>
      </c>
      <c r="E21" s="30" t="s">
        <v>286</v>
      </c>
      <c r="F21" s="37" t="s">
        <v>288</v>
      </c>
      <c r="G21" s="36" t="s">
        <v>177</v>
      </c>
      <c r="H21" s="30" t="s">
        <v>292</v>
      </c>
      <c r="I21" s="26"/>
      <c r="J21" s="3">
        <v>0.2</v>
      </c>
      <c r="K21" s="3"/>
      <c r="L21" s="26"/>
      <c r="M21" s="26"/>
      <c r="N21" s="3">
        <v>0.1</v>
      </c>
      <c r="O21" s="3"/>
      <c r="P21" s="26"/>
      <c r="Q21" s="26"/>
      <c r="R21" s="3">
        <v>0.1</v>
      </c>
      <c r="S21" s="3"/>
      <c r="T21" s="26"/>
      <c r="U21" s="26"/>
      <c r="V21" s="3">
        <v>0.1</v>
      </c>
      <c r="W21" s="3"/>
      <c r="X21" s="26"/>
      <c r="Y21" s="26"/>
      <c r="Z21" s="3">
        <v>0.1</v>
      </c>
      <c r="AA21" s="3"/>
      <c r="AB21" s="26"/>
      <c r="AC21" s="26"/>
      <c r="AD21" s="3">
        <v>0.1</v>
      </c>
      <c r="AE21" s="3"/>
      <c r="AF21" s="26"/>
      <c r="AG21" s="26"/>
      <c r="AH21" s="3">
        <v>0.2</v>
      </c>
      <c r="AI21" s="3"/>
      <c r="AJ21" s="26"/>
      <c r="AK21" s="26"/>
      <c r="AL21" s="3">
        <v>0.1</v>
      </c>
      <c r="AM21" s="3"/>
      <c r="AN21" s="26"/>
      <c r="AO21" s="55">
        <f t="shared" si="0"/>
        <v>0.99999999999999989</v>
      </c>
      <c r="AP21" s="55">
        <f t="shared" si="1"/>
        <v>0</v>
      </c>
      <c r="AQ21" s="60"/>
      <c r="AR21" s="60"/>
    </row>
    <row r="22" spans="1:44" ht="139.5" customHeight="1" x14ac:dyDescent="0.2">
      <c r="A22" s="24">
        <v>11</v>
      </c>
      <c r="B22" s="113" t="s">
        <v>425</v>
      </c>
      <c r="C22" s="114"/>
      <c r="D22" s="36" t="s">
        <v>178</v>
      </c>
      <c r="E22" s="30" t="s">
        <v>286</v>
      </c>
      <c r="F22" s="37" t="s">
        <v>109</v>
      </c>
      <c r="G22" s="36" t="s">
        <v>110</v>
      </c>
      <c r="H22" s="30" t="s">
        <v>179</v>
      </c>
      <c r="I22" s="26"/>
      <c r="J22" s="3"/>
      <c r="K22" s="3"/>
      <c r="L22" s="26"/>
      <c r="M22" s="26"/>
      <c r="N22" s="3">
        <v>0.1</v>
      </c>
      <c r="O22" s="3"/>
      <c r="P22" s="26"/>
      <c r="Q22" s="26"/>
      <c r="R22" s="3">
        <v>0.2</v>
      </c>
      <c r="S22" s="3"/>
      <c r="T22" s="26"/>
      <c r="U22" s="26"/>
      <c r="V22" s="3">
        <v>0.35</v>
      </c>
      <c r="W22" s="3"/>
      <c r="X22" s="26"/>
      <c r="Y22" s="26"/>
      <c r="Z22" s="3">
        <v>0.35</v>
      </c>
      <c r="AA22" s="3"/>
      <c r="AB22" s="26"/>
      <c r="AC22" s="26"/>
      <c r="AD22" s="3"/>
      <c r="AE22" s="3"/>
      <c r="AF22" s="26"/>
      <c r="AG22" s="26"/>
      <c r="AH22" s="3"/>
      <c r="AI22" s="3"/>
      <c r="AJ22" s="26"/>
      <c r="AK22" s="26"/>
      <c r="AL22" s="3"/>
      <c r="AM22" s="3"/>
      <c r="AN22" s="26"/>
      <c r="AO22" s="55">
        <f t="shared" si="0"/>
        <v>1</v>
      </c>
      <c r="AP22" s="55">
        <f t="shared" si="1"/>
        <v>0</v>
      </c>
      <c r="AQ22" s="60"/>
      <c r="AR22" s="60"/>
    </row>
    <row r="23" spans="1:44" ht="120" customHeight="1" x14ac:dyDescent="0.2">
      <c r="A23" s="24">
        <v>12</v>
      </c>
      <c r="B23" s="113" t="s">
        <v>96</v>
      </c>
      <c r="C23" s="114"/>
      <c r="D23" s="36" t="s">
        <v>111</v>
      </c>
      <c r="E23" s="30" t="s">
        <v>286</v>
      </c>
      <c r="F23" s="37" t="s">
        <v>50</v>
      </c>
      <c r="G23" s="36" t="s">
        <v>112</v>
      </c>
      <c r="H23" s="40" t="s">
        <v>291</v>
      </c>
      <c r="I23" s="26"/>
      <c r="J23" s="3"/>
      <c r="K23" s="3"/>
      <c r="L23" s="26"/>
      <c r="M23" s="26"/>
      <c r="N23" s="3"/>
      <c r="O23" s="3"/>
      <c r="P23" s="26"/>
      <c r="Q23" s="26"/>
      <c r="R23" s="3"/>
      <c r="S23" s="3"/>
      <c r="T23" s="26"/>
      <c r="U23" s="26"/>
      <c r="V23" s="3">
        <v>1</v>
      </c>
      <c r="W23" s="3"/>
      <c r="X23" s="26"/>
      <c r="Y23" s="26"/>
      <c r="Z23" s="3"/>
      <c r="AA23" s="3"/>
      <c r="AB23" s="26"/>
      <c r="AC23" s="26"/>
      <c r="AD23" s="3"/>
      <c r="AE23" s="3"/>
      <c r="AF23" s="26"/>
      <c r="AG23" s="26"/>
      <c r="AH23" s="3"/>
      <c r="AI23" s="3"/>
      <c r="AJ23" s="26"/>
      <c r="AK23" s="26"/>
      <c r="AL23" s="3"/>
      <c r="AM23" s="3"/>
      <c r="AN23" s="26"/>
      <c r="AO23" s="55">
        <f t="shared" si="0"/>
        <v>1</v>
      </c>
      <c r="AP23" s="55">
        <f t="shared" si="1"/>
        <v>0</v>
      </c>
      <c r="AQ23" s="60"/>
      <c r="AR23" s="60"/>
    </row>
    <row r="24" spans="1:44" ht="144.75" customHeight="1" x14ac:dyDescent="0.2">
      <c r="A24" s="24">
        <v>13</v>
      </c>
      <c r="B24" s="113" t="s">
        <v>97</v>
      </c>
      <c r="C24" s="114"/>
      <c r="D24" s="36" t="s">
        <v>113</v>
      </c>
      <c r="E24" s="30" t="s">
        <v>286</v>
      </c>
      <c r="F24" s="37" t="s">
        <v>287</v>
      </c>
      <c r="G24" s="36" t="s">
        <v>114</v>
      </c>
      <c r="H24" s="30" t="s">
        <v>290</v>
      </c>
      <c r="I24" s="26"/>
      <c r="J24" s="3"/>
      <c r="K24" s="3"/>
      <c r="L24" s="26"/>
      <c r="M24" s="26"/>
      <c r="N24" s="3"/>
      <c r="O24" s="3"/>
      <c r="P24" s="26"/>
      <c r="Q24" s="26"/>
      <c r="R24" s="3">
        <v>0.5</v>
      </c>
      <c r="S24" s="3"/>
      <c r="T24" s="26"/>
      <c r="U24" s="26"/>
      <c r="V24" s="3"/>
      <c r="W24" s="3"/>
      <c r="X24" s="26"/>
      <c r="Y24" s="26"/>
      <c r="Z24" s="3">
        <v>0.5</v>
      </c>
      <c r="AA24" s="3"/>
      <c r="AB24" s="26"/>
      <c r="AC24" s="26"/>
      <c r="AD24" s="3"/>
      <c r="AE24" s="3"/>
      <c r="AF24" s="26"/>
      <c r="AG24" s="26"/>
      <c r="AH24" s="3"/>
      <c r="AI24" s="3"/>
      <c r="AJ24" s="26"/>
      <c r="AK24" s="26"/>
      <c r="AL24" s="3"/>
      <c r="AM24" s="3"/>
      <c r="AN24" s="26"/>
      <c r="AO24" s="55">
        <f t="shared" si="0"/>
        <v>1</v>
      </c>
      <c r="AP24" s="55">
        <f t="shared" si="1"/>
        <v>0</v>
      </c>
      <c r="AQ24" s="60"/>
      <c r="AR24" s="60"/>
    </row>
    <row r="25" spans="1:44" ht="150" customHeight="1" x14ac:dyDescent="0.2">
      <c r="A25" s="24">
        <v>14</v>
      </c>
      <c r="B25" s="113" t="s">
        <v>98</v>
      </c>
      <c r="C25" s="114"/>
      <c r="D25" s="36" t="s">
        <v>115</v>
      </c>
      <c r="E25" s="30" t="s">
        <v>286</v>
      </c>
      <c r="F25" s="37" t="s">
        <v>50</v>
      </c>
      <c r="G25" s="36" t="s">
        <v>180</v>
      </c>
      <c r="H25" s="30" t="s">
        <v>116</v>
      </c>
      <c r="I25" s="26"/>
      <c r="J25" s="3">
        <v>0.1</v>
      </c>
      <c r="K25" s="3"/>
      <c r="L25" s="26"/>
      <c r="M25" s="26"/>
      <c r="N25" s="3">
        <v>0.1</v>
      </c>
      <c r="O25" s="3"/>
      <c r="P25" s="26"/>
      <c r="Q25" s="26"/>
      <c r="R25" s="3">
        <v>0.1</v>
      </c>
      <c r="S25" s="3"/>
      <c r="T25" s="26"/>
      <c r="U25" s="26"/>
      <c r="V25" s="3">
        <v>0.1</v>
      </c>
      <c r="W25" s="3"/>
      <c r="X25" s="26"/>
      <c r="Y25" s="26"/>
      <c r="Z25" s="3">
        <v>0.1</v>
      </c>
      <c r="AA25" s="3"/>
      <c r="AB25" s="26"/>
      <c r="AC25" s="26"/>
      <c r="AD25" s="3">
        <v>0.2</v>
      </c>
      <c r="AE25" s="3"/>
      <c r="AF25" s="26"/>
      <c r="AG25" s="26"/>
      <c r="AH25" s="3">
        <v>0.1</v>
      </c>
      <c r="AI25" s="3"/>
      <c r="AJ25" s="26"/>
      <c r="AK25" s="26"/>
      <c r="AL25" s="3">
        <v>0.2</v>
      </c>
      <c r="AM25" s="3"/>
      <c r="AN25" s="26"/>
      <c r="AO25" s="55">
        <f t="shared" si="0"/>
        <v>1</v>
      </c>
      <c r="AP25" s="55">
        <f t="shared" si="1"/>
        <v>0</v>
      </c>
      <c r="AQ25" s="60"/>
      <c r="AR25" s="60"/>
    </row>
    <row r="26" spans="1:44" ht="90" x14ac:dyDescent="0.2">
      <c r="A26" s="24">
        <v>15</v>
      </c>
      <c r="B26" s="125" t="s">
        <v>84</v>
      </c>
      <c r="C26" s="126"/>
      <c r="D26" s="45" t="s">
        <v>182</v>
      </c>
      <c r="E26" s="30" t="s">
        <v>286</v>
      </c>
      <c r="F26" s="37" t="s">
        <v>50</v>
      </c>
      <c r="G26" s="45" t="s">
        <v>183</v>
      </c>
      <c r="H26" s="30" t="s">
        <v>184</v>
      </c>
      <c r="I26" s="26"/>
      <c r="J26" s="3">
        <v>0.2</v>
      </c>
      <c r="K26" s="3"/>
      <c r="L26" s="26"/>
      <c r="M26" s="26"/>
      <c r="N26" s="3">
        <v>0.2</v>
      </c>
      <c r="O26" s="3"/>
      <c r="P26" s="26"/>
      <c r="Q26" s="26"/>
      <c r="R26" s="3">
        <v>0.2</v>
      </c>
      <c r="S26" s="3"/>
      <c r="T26" s="26"/>
      <c r="U26" s="26"/>
      <c r="V26" s="3">
        <v>0.2</v>
      </c>
      <c r="W26" s="3"/>
      <c r="X26" s="26"/>
      <c r="Y26" s="26"/>
      <c r="Z26" s="3">
        <v>0.2</v>
      </c>
      <c r="AA26" s="3"/>
      <c r="AB26" s="26"/>
      <c r="AC26" s="26"/>
      <c r="AD26" s="3"/>
      <c r="AE26" s="3"/>
      <c r="AF26" s="26"/>
      <c r="AG26" s="26"/>
      <c r="AH26" s="3"/>
      <c r="AI26" s="3"/>
      <c r="AJ26" s="26"/>
      <c r="AK26" s="26"/>
      <c r="AL26" s="3"/>
      <c r="AM26" s="3"/>
      <c r="AN26" s="26"/>
      <c r="AO26" s="55">
        <f t="shared" si="0"/>
        <v>1</v>
      </c>
      <c r="AP26" s="55">
        <f t="shared" si="1"/>
        <v>0</v>
      </c>
      <c r="AQ26" s="26"/>
      <c r="AR26" s="26"/>
    </row>
  </sheetData>
  <mergeCells count="75">
    <mergeCell ref="AO9:AO11"/>
    <mergeCell ref="AP9:AP11"/>
    <mergeCell ref="AO8:AP8"/>
    <mergeCell ref="AJ10:AJ11"/>
    <mergeCell ref="AK10:AK11"/>
    <mergeCell ref="AL10:AM10"/>
    <mergeCell ref="AN10:AN11"/>
    <mergeCell ref="AK9:AN9"/>
    <mergeCell ref="AC10:AC11"/>
    <mergeCell ref="AD10:AE10"/>
    <mergeCell ref="AF10:AF11"/>
    <mergeCell ref="AG10:AG11"/>
    <mergeCell ref="AH10:AI10"/>
    <mergeCell ref="I10:I11"/>
    <mergeCell ref="J10:K10"/>
    <mergeCell ref="L10:L11"/>
    <mergeCell ref="M10:M11"/>
    <mergeCell ref="N10:O10"/>
    <mergeCell ref="P10:P11"/>
    <mergeCell ref="Q10:Q11"/>
    <mergeCell ref="R10:S10"/>
    <mergeCell ref="T10:T11"/>
    <mergeCell ref="U10:U11"/>
    <mergeCell ref="V10:W10"/>
    <mergeCell ref="X10:X11"/>
    <mergeCell ref="Y10:Y11"/>
    <mergeCell ref="Z10:AA10"/>
    <mergeCell ref="AB10:AB11"/>
    <mergeCell ref="B20:C20"/>
    <mergeCell ref="B21:C21"/>
    <mergeCell ref="A8:A11"/>
    <mergeCell ref="B8:C11"/>
    <mergeCell ref="D8:D11"/>
    <mergeCell ref="B19:C19"/>
    <mergeCell ref="B16:C16"/>
    <mergeCell ref="B17:C17"/>
    <mergeCell ref="B18:C18"/>
    <mergeCell ref="B13:C13"/>
    <mergeCell ref="B14:C14"/>
    <mergeCell ref="B15:C15"/>
    <mergeCell ref="B12:C12"/>
    <mergeCell ref="G8:G11"/>
    <mergeCell ref="H8:H11"/>
    <mergeCell ref="I8:AN8"/>
    <mergeCell ref="AQ8:AR8"/>
    <mergeCell ref="E9:E11"/>
    <mergeCell ref="F9:F11"/>
    <mergeCell ref="AR9:AR11"/>
    <mergeCell ref="AQ9:AQ11"/>
    <mergeCell ref="I9:L9"/>
    <mergeCell ref="E8:F8"/>
    <mergeCell ref="M9:P9"/>
    <mergeCell ref="Q9:T9"/>
    <mergeCell ref="U9:X9"/>
    <mergeCell ref="Y9:AB9"/>
    <mergeCell ref="AC9:AF9"/>
    <mergeCell ref="AG9:AJ9"/>
    <mergeCell ref="A6:B6"/>
    <mergeCell ref="C6:D6"/>
    <mergeCell ref="E6:X6"/>
    <mergeCell ref="Y6:AR6"/>
    <mergeCell ref="C2:AR2"/>
    <mergeCell ref="A5:B5"/>
    <mergeCell ref="C5:D5"/>
    <mergeCell ref="E5:X5"/>
    <mergeCell ref="Y5:AR5"/>
    <mergeCell ref="A1:B3"/>
    <mergeCell ref="C1:AR1"/>
    <mergeCell ref="C3:R3"/>
    <mergeCell ref="S3:AR3"/>
    <mergeCell ref="B24:C24"/>
    <mergeCell ref="B25:C25"/>
    <mergeCell ref="B26:C26"/>
    <mergeCell ref="B22:C22"/>
    <mergeCell ref="B23:C2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R22"/>
  <sheetViews>
    <sheetView topLeftCell="F25" zoomScale="80" zoomScaleNormal="80" workbookViewId="0">
      <selection activeCell="AP4" sqref="AP1:AR1048576"/>
    </sheetView>
  </sheetViews>
  <sheetFormatPr baseColWidth="10" defaultColWidth="11" defaultRowHeight="15.75" x14ac:dyDescent="0.25"/>
  <cols>
    <col min="1" max="1" width="11.625" style="59"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5">
      <c r="A4" s="57"/>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427</v>
      </c>
      <c r="D6" s="83"/>
      <c r="E6" s="117" t="s">
        <v>117</v>
      </c>
      <c r="F6" s="117"/>
      <c r="G6" s="117"/>
      <c r="H6" s="117"/>
      <c r="I6" s="117"/>
      <c r="J6" s="117"/>
      <c r="K6" s="117"/>
      <c r="L6" s="117"/>
      <c r="M6" s="117"/>
      <c r="N6" s="117"/>
      <c r="O6" s="117"/>
      <c r="P6" s="117"/>
      <c r="Q6" s="117"/>
      <c r="R6" s="117"/>
      <c r="S6" s="117"/>
      <c r="T6" s="117"/>
      <c r="U6" s="117"/>
      <c r="V6" s="117"/>
      <c r="W6" s="117"/>
      <c r="X6" s="117"/>
      <c r="Y6" s="117"/>
      <c r="Z6" s="117" t="s">
        <v>50</v>
      </c>
      <c r="AA6" s="117"/>
      <c r="AB6" s="117"/>
      <c r="AC6" s="117"/>
      <c r="AD6" s="117"/>
      <c r="AE6" s="117"/>
      <c r="AF6" s="117"/>
      <c r="AG6" s="117"/>
      <c r="AH6" s="117"/>
      <c r="AI6" s="117"/>
      <c r="AJ6" s="117"/>
      <c r="AK6" s="117"/>
      <c r="AL6" s="117"/>
      <c r="AM6" s="117"/>
      <c r="AN6" s="117"/>
      <c r="AO6" s="117"/>
      <c r="AP6" s="117"/>
      <c r="AQ6" s="117"/>
      <c r="AR6" s="117"/>
    </row>
    <row r="7" spans="1:44" x14ac:dyDescent="0.25">
      <c r="A7" s="58"/>
      <c r="B7" s="53"/>
      <c r="C7" s="53"/>
      <c r="D7" s="53"/>
      <c r="E7" s="53"/>
      <c r="F7" s="53"/>
      <c r="G7" s="53"/>
      <c r="H7" s="53"/>
    </row>
    <row r="8" spans="1:44"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s="56" customFormat="1" ht="111.95" customHeight="1" x14ac:dyDescent="0.25">
      <c r="A12" s="24">
        <v>1</v>
      </c>
      <c r="B12" s="113" t="s">
        <v>225</v>
      </c>
      <c r="C12" s="114"/>
      <c r="D12" s="36" t="s">
        <v>199</v>
      </c>
      <c r="E12" s="30" t="s">
        <v>286</v>
      </c>
      <c r="F12" s="36" t="s">
        <v>50</v>
      </c>
      <c r="G12" s="36" t="s">
        <v>200</v>
      </c>
      <c r="H12" s="36" t="s">
        <v>201</v>
      </c>
      <c r="I12" s="26"/>
      <c r="J12" s="3">
        <v>0.3</v>
      </c>
      <c r="K12" s="3"/>
      <c r="L12" s="26"/>
      <c r="M12" s="26"/>
      <c r="N12" s="3">
        <v>0.1</v>
      </c>
      <c r="O12" s="3"/>
      <c r="P12" s="26"/>
      <c r="Q12" s="26"/>
      <c r="R12" s="3">
        <v>0.1</v>
      </c>
      <c r="S12" s="3"/>
      <c r="T12" s="26"/>
      <c r="U12" s="26"/>
      <c r="V12" s="3">
        <v>0.1</v>
      </c>
      <c r="W12" s="3"/>
      <c r="X12" s="26"/>
      <c r="Y12" s="26"/>
      <c r="Z12" s="3">
        <v>0.2</v>
      </c>
      <c r="AA12" s="3"/>
      <c r="AB12" s="26"/>
      <c r="AC12" s="26"/>
      <c r="AD12" s="3">
        <v>0.2</v>
      </c>
      <c r="AE12" s="3"/>
      <c r="AF12" s="26"/>
      <c r="AG12" s="26"/>
      <c r="AH12" s="3"/>
      <c r="AI12" s="3"/>
      <c r="AJ12" s="26"/>
      <c r="AK12" s="26"/>
      <c r="AL12" s="3"/>
      <c r="AM12" s="3"/>
      <c r="AN12" s="26"/>
      <c r="AO12" s="55">
        <f>J12+N12+R12+V12+Z12+AD12+AH12+AL12</f>
        <v>1</v>
      </c>
      <c r="AP12" s="55">
        <f>K12+O12+S12+W12+AA12+AE12+AI12+AM12</f>
        <v>0</v>
      </c>
      <c r="AQ12" s="26"/>
      <c r="AR12" s="26"/>
    </row>
    <row r="13" spans="1:44" s="56" customFormat="1" ht="133.5" customHeight="1" x14ac:dyDescent="0.25">
      <c r="A13" s="24">
        <v>2</v>
      </c>
      <c r="B13" s="113" t="s">
        <v>190</v>
      </c>
      <c r="C13" s="114"/>
      <c r="D13" s="36" t="s">
        <v>202</v>
      </c>
      <c r="E13" s="30" t="s">
        <v>286</v>
      </c>
      <c r="F13" s="36" t="s">
        <v>50</v>
      </c>
      <c r="G13" s="42" t="s">
        <v>228</v>
      </c>
      <c r="H13" s="42" t="s">
        <v>227</v>
      </c>
      <c r="I13" s="26"/>
      <c r="J13" s="3"/>
      <c r="K13" s="3"/>
      <c r="L13" s="26"/>
      <c r="M13" s="26"/>
      <c r="N13" s="3"/>
      <c r="O13" s="3"/>
      <c r="P13" s="26"/>
      <c r="Q13" s="26"/>
      <c r="R13" s="3">
        <v>0.1</v>
      </c>
      <c r="S13" s="3"/>
      <c r="T13" s="26"/>
      <c r="U13" s="26"/>
      <c r="V13" s="3">
        <v>0.2</v>
      </c>
      <c r="W13" s="3"/>
      <c r="X13" s="26"/>
      <c r="Y13" s="26"/>
      <c r="Z13" s="3">
        <v>0.2</v>
      </c>
      <c r="AA13" s="3"/>
      <c r="AB13" s="26"/>
      <c r="AC13" s="26"/>
      <c r="AD13" s="3">
        <v>0.2</v>
      </c>
      <c r="AE13" s="3"/>
      <c r="AF13" s="26"/>
      <c r="AG13" s="26"/>
      <c r="AH13" s="3">
        <v>0.2</v>
      </c>
      <c r="AI13" s="3"/>
      <c r="AJ13" s="26"/>
      <c r="AK13" s="26"/>
      <c r="AL13" s="3">
        <v>0.1</v>
      </c>
      <c r="AM13" s="3"/>
      <c r="AN13" s="26"/>
      <c r="AO13" s="55">
        <f t="shared" ref="AO13:AO22" si="0">J13+N13+R13+V13+Z13+AD13+AH13+AL13</f>
        <v>0.99999999999999989</v>
      </c>
      <c r="AP13" s="55">
        <f t="shared" ref="AP13:AP22" si="1">K13+O13+S13+W13+AA13+AE13+AI13+AM13</f>
        <v>0</v>
      </c>
      <c r="AQ13" s="26"/>
      <c r="AR13" s="26"/>
    </row>
    <row r="14" spans="1:44" s="56" customFormat="1" ht="80.099999999999994" customHeight="1" x14ac:dyDescent="0.25">
      <c r="A14" s="24">
        <v>3</v>
      </c>
      <c r="B14" s="113" t="s">
        <v>191</v>
      </c>
      <c r="C14" s="114"/>
      <c r="D14" s="36" t="s">
        <v>203</v>
      </c>
      <c r="E14" s="30" t="s">
        <v>286</v>
      </c>
      <c r="F14" s="36" t="s">
        <v>50</v>
      </c>
      <c r="G14" s="36" t="s">
        <v>222</v>
      </c>
      <c r="H14" s="36" t="s">
        <v>204</v>
      </c>
      <c r="I14" s="26"/>
      <c r="J14" s="3"/>
      <c r="K14" s="3"/>
      <c r="L14" s="26"/>
      <c r="M14" s="26"/>
      <c r="N14" s="3"/>
      <c r="O14" s="3"/>
      <c r="P14" s="26"/>
      <c r="Q14" s="26"/>
      <c r="R14" s="3">
        <v>0.2</v>
      </c>
      <c r="S14" s="3"/>
      <c r="T14" s="26"/>
      <c r="U14" s="26"/>
      <c r="V14" s="3">
        <v>0.2</v>
      </c>
      <c r="W14" s="3"/>
      <c r="X14" s="26"/>
      <c r="Y14" s="26"/>
      <c r="Z14" s="3">
        <v>0.3</v>
      </c>
      <c r="AA14" s="3"/>
      <c r="AB14" s="26"/>
      <c r="AC14" s="26"/>
      <c r="AD14" s="3">
        <v>0.3</v>
      </c>
      <c r="AE14" s="3"/>
      <c r="AF14" s="26"/>
      <c r="AG14" s="26"/>
      <c r="AH14" s="3"/>
      <c r="AI14" s="3"/>
      <c r="AJ14" s="26"/>
      <c r="AK14" s="26"/>
      <c r="AL14" s="3"/>
      <c r="AM14" s="3"/>
      <c r="AN14" s="26"/>
      <c r="AO14" s="55">
        <f t="shared" si="0"/>
        <v>1</v>
      </c>
      <c r="AP14" s="55">
        <f t="shared" si="1"/>
        <v>0</v>
      </c>
      <c r="AQ14" s="26"/>
      <c r="AR14" s="26"/>
    </row>
    <row r="15" spans="1:44" s="56" customFormat="1" ht="110.1" customHeight="1" x14ac:dyDescent="0.25">
      <c r="A15" s="24">
        <v>4</v>
      </c>
      <c r="B15" s="113" t="s">
        <v>192</v>
      </c>
      <c r="C15" s="114"/>
      <c r="D15" s="36" t="s">
        <v>205</v>
      </c>
      <c r="E15" s="30" t="s">
        <v>286</v>
      </c>
      <c r="F15" s="36" t="s">
        <v>50</v>
      </c>
      <c r="G15" s="36" t="s">
        <v>206</v>
      </c>
      <c r="H15" s="42" t="s">
        <v>207</v>
      </c>
      <c r="I15" s="26"/>
      <c r="J15" s="3"/>
      <c r="K15" s="3"/>
      <c r="L15" s="26"/>
      <c r="M15" s="26"/>
      <c r="N15" s="3"/>
      <c r="O15" s="3"/>
      <c r="P15" s="26"/>
      <c r="Q15" s="26"/>
      <c r="R15" s="3">
        <v>0.1</v>
      </c>
      <c r="S15" s="3"/>
      <c r="T15" s="26"/>
      <c r="U15" s="26"/>
      <c r="V15" s="3">
        <v>0.2</v>
      </c>
      <c r="W15" s="3"/>
      <c r="X15" s="26"/>
      <c r="Y15" s="26"/>
      <c r="Z15" s="3">
        <v>0.2</v>
      </c>
      <c r="AA15" s="3"/>
      <c r="AB15" s="26"/>
      <c r="AC15" s="26"/>
      <c r="AD15" s="3">
        <v>0.2</v>
      </c>
      <c r="AE15" s="3"/>
      <c r="AF15" s="26"/>
      <c r="AG15" s="26"/>
      <c r="AH15" s="3">
        <v>0.3</v>
      </c>
      <c r="AI15" s="3"/>
      <c r="AJ15" s="26"/>
      <c r="AK15" s="26"/>
      <c r="AL15" s="3"/>
      <c r="AM15" s="3"/>
      <c r="AN15" s="26"/>
      <c r="AO15" s="55">
        <f t="shared" si="0"/>
        <v>1</v>
      </c>
      <c r="AP15" s="55">
        <f t="shared" si="1"/>
        <v>0</v>
      </c>
      <c r="AQ15" s="26"/>
      <c r="AR15" s="26"/>
    </row>
    <row r="16" spans="1:44" s="56" customFormat="1" ht="174.95" customHeight="1" x14ac:dyDescent="0.25">
      <c r="A16" s="24">
        <v>5</v>
      </c>
      <c r="B16" s="113" t="s">
        <v>193</v>
      </c>
      <c r="C16" s="114"/>
      <c r="D16" s="36" t="s">
        <v>223</v>
      </c>
      <c r="E16" s="30" t="s">
        <v>286</v>
      </c>
      <c r="F16" s="36" t="s">
        <v>50</v>
      </c>
      <c r="G16" s="36" t="s">
        <v>208</v>
      </c>
      <c r="H16" s="36" t="s">
        <v>224</v>
      </c>
      <c r="I16" s="26"/>
      <c r="J16" s="3"/>
      <c r="K16" s="3"/>
      <c r="L16" s="26"/>
      <c r="M16" s="26"/>
      <c r="N16" s="3">
        <v>0.2</v>
      </c>
      <c r="O16" s="3"/>
      <c r="P16" s="26"/>
      <c r="Q16" s="26"/>
      <c r="R16" s="3">
        <v>0.3</v>
      </c>
      <c r="S16" s="3"/>
      <c r="T16" s="26"/>
      <c r="U16" s="26"/>
      <c r="V16" s="3">
        <v>0.2</v>
      </c>
      <c r="W16" s="3"/>
      <c r="X16" s="26"/>
      <c r="Y16" s="26"/>
      <c r="Z16" s="3">
        <v>0.2</v>
      </c>
      <c r="AA16" s="3"/>
      <c r="AB16" s="26"/>
      <c r="AC16" s="26"/>
      <c r="AD16" s="3">
        <v>0.1</v>
      </c>
      <c r="AE16" s="3"/>
      <c r="AF16" s="26"/>
      <c r="AG16" s="26"/>
      <c r="AH16" s="3"/>
      <c r="AI16" s="3"/>
      <c r="AJ16" s="26"/>
      <c r="AK16" s="26"/>
      <c r="AL16" s="3"/>
      <c r="AM16" s="3"/>
      <c r="AN16" s="26"/>
      <c r="AO16" s="55">
        <f t="shared" si="0"/>
        <v>0.99999999999999989</v>
      </c>
      <c r="AP16" s="55">
        <f t="shared" si="1"/>
        <v>0</v>
      </c>
      <c r="AQ16" s="26"/>
      <c r="AR16" s="26"/>
    </row>
    <row r="17" spans="1:44" s="56" customFormat="1" ht="114" customHeight="1" x14ac:dyDescent="0.25">
      <c r="A17" s="24">
        <v>6</v>
      </c>
      <c r="B17" s="113" t="s">
        <v>194</v>
      </c>
      <c r="C17" s="114"/>
      <c r="D17" s="36" t="s">
        <v>209</v>
      </c>
      <c r="E17" s="30" t="s">
        <v>286</v>
      </c>
      <c r="F17" s="36" t="s">
        <v>50</v>
      </c>
      <c r="G17" s="36" t="s">
        <v>210</v>
      </c>
      <c r="H17" s="36" t="s">
        <v>280</v>
      </c>
      <c r="I17" s="26"/>
      <c r="J17" s="3"/>
      <c r="K17" s="3"/>
      <c r="L17" s="26"/>
      <c r="M17" s="26"/>
      <c r="N17" s="3"/>
      <c r="O17" s="3"/>
      <c r="P17" s="26"/>
      <c r="Q17" s="26"/>
      <c r="R17" s="3"/>
      <c r="S17" s="3"/>
      <c r="T17" s="26"/>
      <c r="U17" s="26"/>
      <c r="V17" s="3"/>
      <c r="W17" s="3"/>
      <c r="X17" s="26"/>
      <c r="Y17" s="26"/>
      <c r="Z17" s="3"/>
      <c r="AA17" s="3"/>
      <c r="AB17" s="26"/>
      <c r="AC17" s="26"/>
      <c r="AD17" s="3"/>
      <c r="AE17" s="3"/>
      <c r="AF17" s="26"/>
      <c r="AG17" s="26"/>
      <c r="AH17" s="3"/>
      <c r="AI17" s="3"/>
      <c r="AJ17" s="26"/>
      <c r="AK17" s="26"/>
      <c r="AL17" s="3">
        <v>1</v>
      </c>
      <c r="AM17" s="3"/>
      <c r="AN17" s="26"/>
      <c r="AO17" s="55">
        <f t="shared" si="0"/>
        <v>1</v>
      </c>
      <c r="AP17" s="55">
        <f t="shared" si="1"/>
        <v>0</v>
      </c>
      <c r="AQ17" s="26"/>
      <c r="AR17" s="26"/>
    </row>
    <row r="18" spans="1:44" s="56" customFormat="1" ht="135" customHeight="1" x14ac:dyDescent="0.25">
      <c r="A18" s="24">
        <v>7</v>
      </c>
      <c r="B18" s="113" t="s">
        <v>195</v>
      </c>
      <c r="C18" s="114"/>
      <c r="D18" s="36" t="s">
        <v>211</v>
      </c>
      <c r="E18" s="30" t="s">
        <v>286</v>
      </c>
      <c r="F18" s="36" t="s">
        <v>50</v>
      </c>
      <c r="G18" s="36" t="s">
        <v>212</v>
      </c>
      <c r="H18" s="36" t="s">
        <v>226</v>
      </c>
      <c r="I18" s="26"/>
      <c r="J18" s="3">
        <v>0.2</v>
      </c>
      <c r="K18" s="3"/>
      <c r="L18" s="26"/>
      <c r="M18" s="26"/>
      <c r="N18" s="3">
        <v>0.1</v>
      </c>
      <c r="O18" s="3"/>
      <c r="P18" s="26"/>
      <c r="Q18" s="26"/>
      <c r="R18" s="3">
        <v>0.15</v>
      </c>
      <c r="S18" s="3"/>
      <c r="T18" s="26"/>
      <c r="U18" s="26"/>
      <c r="V18" s="3">
        <v>0.15</v>
      </c>
      <c r="W18" s="3"/>
      <c r="X18" s="26"/>
      <c r="Y18" s="26"/>
      <c r="Z18" s="3">
        <v>0.15</v>
      </c>
      <c r="AA18" s="3"/>
      <c r="AB18" s="26"/>
      <c r="AC18" s="26"/>
      <c r="AD18" s="3">
        <v>0.05</v>
      </c>
      <c r="AE18" s="3"/>
      <c r="AF18" s="26"/>
      <c r="AG18" s="26"/>
      <c r="AH18" s="3">
        <v>0.1</v>
      </c>
      <c r="AI18" s="3"/>
      <c r="AJ18" s="26"/>
      <c r="AK18" s="26"/>
      <c r="AL18" s="3">
        <v>0.1</v>
      </c>
      <c r="AM18" s="3"/>
      <c r="AN18" s="26"/>
      <c r="AO18" s="55">
        <f t="shared" si="0"/>
        <v>1.0000000000000002</v>
      </c>
      <c r="AP18" s="55">
        <f t="shared" si="1"/>
        <v>0</v>
      </c>
      <c r="AQ18" s="26"/>
      <c r="AR18" s="26"/>
    </row>
    <row r="19" spans="1:44" s="56" customFormat="1" ht="258" customHeight="1" x14ac:dyDescent="0.25">
      <c r="A19" s="24">
        <v>8</v>
      </c>
      <c r="B19" s="113" t="s">
        <v>196</v>
      </c>
      <c r="C19" s="114"/>
      <c r="D19" s="36" t="s">
        <v>213</v>
      </c>
      <c r="E19" s="30" t="s">
        <v>286</v>
      </c>
      <c r="F19" s="36" t="s">
        <v>50</v>
      </c>
      <c r="G19" s="36" t="s">
        <v>214</v>
      </c>
      <c r="H19" s="36" t="s">
        <v>279</v>
      </c>
      <c r="I19" s="26"/>
      <c r="J19" s="3">
        <v>1</v>
      </c>
      <c r="K19" s="3"/>
      <c r="L19" s="26"/>
      <c r="M19" s="26"/>
      <c r="N19" s="3"/>
      <c r="O19" s="3"/>
      <c r="P19" s="26"/>
      <c r="Q19" s="26"/>
      <c r="R19" s="3"/>
      <c r="S19" s="3"/>
      <c r="T19" s="26"/>
      <c r="U19" s="26"/>
      <c r="V19" s="3"/>
      <c r="W19" s="3"/>
      <c r="X19" s="26"/>
      <c r="Y19" s="26"/>
      <c r="Z19" s="3"/>
      <c r="AA19" s="3"/>
      <c r="AB19" s="26"/>
      <c r="AC19" s="26"/>
      <c r="AD19" s="3"/>
      <c r="AE19" s="3"/>
      <c r="AF19" s="26"/>
      <c r="AG19" s="26"/>
      <c r="AH19" s="3"/>
      <c r="AI19" s="3"/>
      <c r="AJ19" s="26"/>
      <c r="AK19" s="26"/>
      <c r="AL19" s="3"/>
      <c r="AM19" s="3"/>
      <c r="AN19" s="26"/>
      <c r="AO19" s="55">
        <f t="shared" si="0"/>
        <v>1</v>
      </c>
      <c r="AP19" s="55">
        <f t="shared" si="1"/>
        <v>0</v>
      </c>
      <c r="AQ19" s="26"/>
      <c r="AR19" s="26"/>
    </row>
    <row r="20" spans="1:44" s="56" customFormat="1" ht="160.5" customHeight="1" x14ac:dyDescent="0.25">
      <c r="A20" s="24">
        <v>9</v>
      </c>
      <c r="B20" s="113" t="s">
        <v>197</v>
      </c>
      <c r="C20" s="114"/>
      <c r="D20" s="36" t="s">
        <v>215</v>
      </c>
      <c r="E20" s="30" t="s">
        <v>286</v>
      </c>
      <c r="F20" s="36" t="s">
        <v>50</v>
      </c>
      <c r="G20" s="36" t="s">
        <v>216</v>
      </c>
      <c r="H20" s="36" t="s">
        <v>281</v>
      </c>
      <c r="I20" s="26"/>
      <c r="J20" s="3">
        <v>1</v>
      </c>
      <c r="K20" s="3"/>
      <c r="L20" s="26"/>
      <c r="M20" s="26"/>
      <c r="N20" s="3"/>
      <c r="O20" s="3"/>
      <c r="P20" s="26"/>
      <c r="Q20" s="26"/>
      <c r="R20" s="3"/>
      <c r="S20" s="3"/>
      <c r="T20" s="26"/>
      <c r="U20" s="26"/>
      <c r="V20" s="3"/>
      <c r="W20" s="3"/>
      <c r="X20" s="26"/>
      <c r="Y20" s="26"/>
      <c r="Z20" s="3"/>
      <c r="AA20" s="3"/>
      <c r="AB20" s="26"/>
      <c r="AC20" s="26"/>
      <c r="AD20" s="3"/>
      <c r="AE20" s="3"/>
      <c r="AF20" s="26"/>
      <c r="AG20" s="26"/>
      <c r="AH20" s="3"/>
      <c r="AI20" s="3"/>
      <c r="AJ20" s="26"/>
      <c r="AK20" s="26"/>
      <c r="AL20" s="3"/>
      <c r="AM20" s="3"/>
      <c r="AN20" s="26"/>
      <c r="AO20" s="55">
        <f t="shared" si="0"/>
        <v>1</v>
      </c>
      <c r="AP20" s="55">
        <f t="shared" si="1"/>
        <v>0</v>
      </c>
      <c r="AQ20" s="26"/>
      <c r="AR20" s="26"/>
    </row>
    <row r="21" spans="1:44" s="56" customFormat="1" ht="120.6" customHeight="1" x14ac:dyDescent="0.25">
      <c r="A21" s="24">
        <v>10</v>
      </c>
      <c r="B21" s="113" t="s">
        <v>229</v>
      </c>
      <c r="C21" s="114"/>
      <c r="D21" s="36" t="s">
        <v>217</v>
      </c>
      <c r="E21" s="30" t="s">
        <v>286</v>
      </c>
      <c r="F21" s="36" t="s">
        <v>50</v>
      </c>
      <c r="G21" s="36" t="s">
        <v>218</v>
      </c>
      <c r="H21" s="36" t="s">
        <v>219</v>
      </c>
      <c r="I21" s="26"/>
      <c r="J21" s="3">
        <v>0.2</v>
      </c>
      <c r="K21" s="3"/>
      <c r="L21" s="26"/>
      <c r="M21" s="26"/>
      <c r="N21" s="3">
        <v>0.1</v>
      </c>
      <c r="O21" s="3"/>
      <c r="P21" s="26"/>
      <c r="Q21" s="26"/>
      <c r="R21" s="3">
        <v>0.2</v>
      </c>
      <c r="S21" s="3"/>
      <c r="T21" s="26"/>
      <c r="U21" s="26"/>
      <c r="V21" s="3">
        <v>0.2</v>
      </c>
      <c r="W21" s="3"/>
      <c r="X21" s="26"/>
      <c r="Y21" s="26"/>
      <c r="Z21" s="3">
        <v>0.1</v>
      </c>
      <c r="AA21" s="3"/>
      <c r="AB21" s="26"/>
      <c r="AC21" s="26"/>
      <c r="AD21" s="3">
        <v>0.1</v>
      </c>
      <c r="AE21" s="3"/>
      <c r="AF21" s="26"/>
      <c r="AG21" s="26"/>
      <c r="AH21" s="3">
        <v>0.1</v>
      </c>
      <c r="AI21" s="3"/>
      <c r="AJ21" s="26"/>
      <c r="AK21" s="26"/>
      <c r="AL21" s="3"/>
      <c r="AM21" s="3"/>
      <c r="AN21" s="26"/>
      <c r="AO21" s="55">
        <f t="shared" si="0"/>
        <v>0.99999999999999989</v>
      </c>
      <c r="AP21" s="55">
        <f t="shared" si="1"/>
        <v>0</v>
      </c>
      <c r="AQ21" s="26"/>
      <c r="AR21" s="26"/>
    </row>
    <row r="22" spans="1:44" s="56" customFormat="1" ht="114" customHeight="1" x14ac:dyDescent="0.25">
      <c r="A22" s="24">
        <v>11</v>
      </c>
      <c r="B22" s="113" t="s">
        <v>198</v>
      </c>
      <c r="C22" s="114"/>
      <c r="D22" s="36" t="s">
        <v>220</v>
      </c>
      <c r="E22" s="30" t="s">
        <v>286</v>
      </c>
      <c r="F22" s="36" t="s">
        <v>50</v>
      </c>
      <c r="G22" s="36" t="s">
        <v>221</v>
      </c>
      <c r="H22" s="36" t="s">
        <v>282</v>
      </c>
      <c r="I22" s="26"/>
      <c r="J22" s="3"/>
      <c r="K22" s="3"/>
      <c r="L22" s="26"/>
      <c r="M22" s="26"/>
      <c r="N22" s="3"/>
      <c r="O22" s="3"/>
      <c r="P22" s="26"/>
      <c r="Q22" s="26"/>
      <c r="R22" s="3"/>
      <c r="S22" s="3"/>
      <c r="T22" s="26"/>
      <c r="U22" s="26"/>
      <c r="V22" s="3"/>
      <c r="W22" s="3"/>
      <c r="X22" s="26"/>
      <c r="Y22" s="26"/>
      <c r="Z22" s="3"/>
      <c r="AA22" s="3"/>
      <c r="AB22" s="26"/>
      <c r="AC22" s="26"/>
      <c r="AD22" s="3">
        <v>1</v>
      </c>
      <c r="AE22" s="3"/>
      <c r="AF22" s="26"/>
      <c r="AG22" s="26"/>
      <c r="AH22" s="3"/>
      <c r="AI22" s="3"/>
      <c r="AJ22" s="26"/>
      <c r="AK22" s="26"/>
      <c r="AL22" s="3"/>
      <c r="AM22" s="3"/>
      <c r="AN22" s="26"/>
      <c r="AO22" s="55">
        <f t="shared" si="0"/>
        <v>1</v>
      </c>
      <c r="AP22" s="55">
        <f t="shared" si="1"/>
        <v>0</v>
      </c>
      <c r="AQ22" s="26"/>
      <c r="AR22" s="26"/>
    </row>
  </sheetData>
  <mergeCells count="71">
    <mergeCell ref="AO9:AO11"/>
    <mergeCell ref="AP9:AP11"/>
    <mergeCell ref="AO8:AP8"/>
    <mergeCell ref="AB10:AB11"/>
    <mergeCell ref="AC10:AC11"/>
    <mergeCell ref="AD10:AE10"/>
    <mergeCell ref="AF10:AF11"/>
    <mergeCell ref="AN10:AN11"/>
    <mergeCell ref="AG10:AG11"/>
    <mergeCell ref="AH10:AI10"/>
    <mergeCell ref="AJ10:AJ11"/>
    <mergeCell ref="AK10:AK11"/>
    <mergeCell ref="AL10:AM10"/>
    <mergeCell ref="U10:U11"/>
    <mergeCell ref="V10:W10"/>
    <mergeCell ref="X10:X11"/>
    <mergeCell ref="Y10:Y11"/>
    <mergeCell ref="Z10:AA10"/>
    <mergeCell ref="N10:O10"/>
    <mergeCell ref="P10:P11"/>
    <mergeCell ref="Q10:Q11"/>
    <mergeCell ref="R10:S10"/>
    <mergeCell ref="T10:T11"/>
    <mergeCell ref="B21:C21"/>
    <mergeCell ref="B22:C22"/>
    <mergeCell ref="B12:C12"/>
    <mergeCell ref="B13:C13"/>
    <mergeCell ref="B14:C14"/>
    <mergeCell ref="B15:C15"/>
    <mergeCell ref="B20:C20"/>
    <mergeCell ref="H8:H11"/>
    <mergeCell ref="E9:E11"/>
    <mergeCell ref="F9:F11"/>
    <mergeCell ref="B18:C18"/>
    <mergeCell ref="B19:C19"/>
    <mergeCell ref="B16:C16"/>
    <mergeCell ref="B17:C17"/>
    <mergeCell ref="Z5:AR5"/>
    <mergeCell ref="A6:B6"/>
    <mergeCell ref="C6:D6"/>
    <mergeCell ref="E6:Y6"/>
    <mergeCell ref="Z6:AR6"/>
    <mergeCell ref="A5:B5"/>
    <mergeCell ref="C5:D5"/>
    <mergeCell ref="E5:Y5"/>
    <mergeCell ref="AR9:AR11"/>
    <mergeCell ref="I8:AN8"/>
    <mergeCell ref="AQ8:AR8"/>
    <mergeCell ref="AQ9:AQ11"/>
    <mergeCell ref="I9:L9"/>
    <mergeCell ref="M9:P9"/>
    <mergeCell ref="Q9:T9"/>
    <mergeCell ref="U9:X9"/>
    <mergeCell ref="Y9:AB9"/>
    <mergeCell ref="AC9:AF9"/>
    <mergeCell ref="AG9:AJ9"/>
    <mergeCell ref="AK9:AN9"/>
    <mergeCell ref="I10:I11"/>
    <mergeCell ref="J10:K10"/>
    <mergeCell ref="L10:L11"/>
    <mergeCell ref="M10:M11"/>
    <mergeCell ref="A1:B3"/>
    <mergeCell ref="C1:AR1"/>
    <mergeCell ref="C2:AR2"/>
    <mergeCell ref="C3:R3"/>
    <mergeCell ref="S3:AR3"/>
    <mergeCell ref="A8:A11"/>
    <mergeCell ref="B8:C11"/>
    <mergeCell ref="D8:D11"/>
    <mergeCell ref="E8:F8"/>
    <mergeCell ref="G8:G11"/>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R12"/>
  <sheetViews>
    <sheetView topLeftCell="G1"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428</v>
      </c>
      <c r="D6" s="83"/>
      <c r="E6" s="117" t="s">
        <v>121</v>
      </c>
      <c r="F6" s="117"/>
      <c r="G6" s="117"/>
      <c r="H6" s="117"/>
      <c r="I6" s="117"/>
      <c r="J6" s="117"/>
      <c r="K6" s="117"/>
      <c r="L6" s="117"/>
      <c r="M6" s="117"/>
      <c r="N6" s="117"/>
      <c r="O6" s="117"/>
      <c r="P6" s="117"/>
      <c r="Q6" s="117"/>
      <c r="R6" s="117"/>
      <c r="S6" s="117"/>
      <c r="T6" s="117"/>
      <c r="U6" s="117"/>
      <c r="V6" s="117"/>
      <c r="W6" s="117"/>
      <c r="X6" s="117"/>
      <c r="Y6" s="117"/>
      <c r="Z6" s="117" t="s">
        <v>50</v>
      </c>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15.75"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38.6" customHeight="1" x14ac:dyDescent="0.2">
      <c r="A12" s="4">
        <v>1</v>
      </c>
      <c r="B12" s="113" t="s">
        <v>118</v>
      </c>
      <c r="C12" s="113"/>
      <c r="D12" s="39" t="s">
        <v>119</v>
      </c>
      <c r="E12" s="36" t="s">
        <v>257</v>
      </c>
      <c r="F12" s="36" t="s">
        <v>50</v>
      </c>
      <c r="G12" s="36" t="s">
        <v>120</v>
      </c>
      <c r="H12" s="36" t="s">
        <v>258</v>
      </c>
      <c r="I12" s="26"/>
      <c r="J12" s="3">
        <v>0.05</v>
      </c>
      <c r="K12" s="3"/>
      <c r="L12" s="26"/>
      <c r="M12" s="26"/>
      <c r="N12" s="3">
        <v>0.05</v>
      </c>
      <c r="O12" s="3"/>
      <c r="P12" s="26"/>
      <c r="Q12" s="26"/>
      <c r="R12" s="3">
        <v>0.2</v>
      </c>
      <c r="S12" s="3"/>
      <c r="T12" s="26"/>
      <c r="U12" s="26"/>
      <c r="V12" s="3">
        <v>0.1</v>
      </c>
      <c r="W12" s="3"/>
      <c r="X12" s="26"/>
      <c r="Y12" s="26"/>
      <c r="Z12" s="3">
        <v>0.1</v>
      </c>
      <c r="AA12" s="3"/>
      <c r="AB12" s="26"/>
      <c r="AC12" s="26"/>
      <c r="AD12" s="3">
        <v>0.1</v>
      </c>
      <c r="AE12" s="3"/>
      <c r="AF12" s="26"/>
      <c r="AG12" s="26"/>
      <c r="AH12" s="3">
        <v>0.1</v>
      </c>
      <c r="AI12" s="3"/>
      <c r="AJ12" s="26"/>
      <c r="AK12" s="26"/>
      <c r="AL12" s="3">
        <v>0.3</v>
      </c>
      <c r="AM12" s="3"/>
      <c r="AN12" s="26"/>
      <c r="AO12" s="55">
        <f>J12+N12+R12+V12+Z12+AD12+AH12+AL12</f>
        <v>1</v>
      </c>
      <c r="AP12" s="55">
        <f>K12+O12+S12+W12+AA12+AE12+AI12+AM12</f>
        <v>0</v>
      </c>
      <c r="AQ12" s="60"/>
      <c r="AR12" s="60"/>
    </row>
  </sheetData>
  <mergeCells count="61">
    <mergeCell ref="E6:Y6"/>
    <mergeCell ref="E8:F8"/>
    <mergeCell ref="G8:G11"/>
    <mergeCell ref="E9:E11"/>
    <mergeCell ref="F9:F11"/>
    <mergeCell ref="I9:L9"/>
    <mergeCell ref="M9:P9"/>
    <mergeCell ref="Q9:T9"/>
    <mergeCell ref="U9:X9"/>
    <mergeCell ref="Y9:AB9"/>
    <mergeCell ref="H8:H11"/>
    <mergeCell ref="I8:AN8"/>
    <mergeCell ref="I10:I11"/>
    <mergeCell ref="J10:K10"/>
    <mergeCell ref="L10:L11"/>
    <mergeCell ref="M10:M11"/>
    <mergeCell ref="AO9:AO11"/>
    <mergeCell ref="B12:C12"/>
    <mergeCell ref="A8:A11"/>
    <mergeCell ref="B8:C11"/>
    <mergeCell ref="D8:D11"/>
    <mergeCell ref="N10:O10"/>
    <mergeCell ref="P10:P11"/>
    <mergeCell ref="Q10:Q11"/>
    <mergeCell ref="R10:S10"/>
    <mergeCell ref="T10:T11"/>
    <mergeCell ref="U10:U11"/>
    <mergeCell ref="V10:W10"/>
    <mergeCell ref="X10:X11"/>
    <mergeCell ref="Y10:Y11"/>
    <mergeCell ref="Z10:AA10"/>
    <mergeCell ref="AB10:AB11"/>
    <mergeCell ref="AK10:AK11"/>
    <mergeCell ref="AL10:AM10"/>
    <mergeCell ref="AN10:AN11"/>
    <mergeCell ref="AC10:AC11"/>
    <mergeCell ref="AD10:AE10"/>
    <mergeCell ref="AF10:AF11"/>
    <mergeCell ref="AG10:AG11"/>
    <mergeCell ref="AH10:AI10"/>
    <mergeCell ref="A1:B3"/>
    <mergeCell ref="C1:AR1"/>
    <mergeCell ref="C2:AR2"/>
    <mergeCell ref="C3:R3"/>
    <mergeCell ref="S3:AR3"/>
    <mergeCell ref="AP9:AP11"/>
    <mergeCell ref="AO8:AP8"/>
    <mergeCell ref="A5:B5"/>
    <mergeCell ref="C5:D5"/>
    <mergeCell ref="E5:Y5"/>
    <mergeCell ref="Z5:AR5"/>
    <mergeCell ref="A6:B6"/>
    <mergeCell ref="C6:D6"/>
    <mergeCell ref="Z6:AR6"/>
    <mergeCell ref="AQ8:AR8"/>
    <mergeCell ref="AR9:AR11"/>
    <mergeCell ref="AQ9:AQ11"/>
    <mergeCell ref="AC9:AF9"/>
    <mergeCell ref="AG9:AJ9"/>
    <mergeCell ref="AK9:AN9"/>
    <mergeCell ref="AJ10:AJ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R14"/>
  <sheetViews>
    <sheetView topLeftCell="J1" zoomScale="80" zoomScaleNormal="80" workbookViewId="0">
      <selection activeCell="AP4" sqref="AP1:AR1048576"/>
    </sheetView>
  </sheetViews>
  <sheetFormatPr baseColWidth="10" defaultColWidth="11" defaultRowHeight="15" x14ac:dyDescent="0.2"/>
  <cols>
    <col min="1" max="1" width="11.625" style="51" customWidth="1"/>
    <col min="2" max="2" width="38.125" style="51" customWidth="1"/>
    <col min="3" max="3" width="51.875" style="51" customWidth="1"/>
    <col min="4" max="4" width="27.375" style="51" customWidth="1"/>
    <col min="5" max="5" width="21.25" style="51" customWidth="1"/>
    <col min="6" max="6" width="19.375" style="51" customWidth="1"/>
    <col min="7" max="8" width="18.75" style="51" customWidth="1"/>
    <col min="9" max="9" width="17.125" style="51" hidden="1" customWidth="1"/>
    <col min="10" max="10" width="17.125" style="51" customWidth="1"/>
    <col min="11" max="13" width="17.125" style="51" hidden="1" customWidth="1"/>
    <col min="14" max="14" width="17.125" style="51" customWidth="1"/>
    <col min="15" max="17" width="17.125" style="51" hidden="1" customWidth="1"/>
    <col min="18" max="18" width="17.125" style="51" customWidth="1"/>
    <col min="19" max="21" width="17.125" style="51" hidden="1" customWidth="1"/>
    <col min="22" max="22" width="17.125" style="51" customWidth="1"/>
    <col min="23" max="25" width="17.125" style="51" hidden="1" customWidth="1"/>
    <col min="26" max="26" width="17.125" style="51" customWidth="1"/>
    <col min="27" max="29" width="17.125" style="51" hidden="1" customWidth="1"/>
    <col min="30" max="30" width="17.125" style="51" customWidth="1"/>
    <col min="31" max="33" width="17.125" style="51" hidden="1" customWidth="1"/>
    <col min="34" max="34" width="17.125" style="51" customWidth="1"/>
    <col min="35" max="37" width="17.125" style="51" hidden="1" customWidth="1"/>
    <col min="38" max="38" width="17.125" style="51" customWidth="1"/>
    <col min="39" max="40" width="17.125" style="51" hidden="1" customWidth="1"/>
    <col min="41" max="41" width="17.125" style="51" customWidth="1"/>
    <col min="42" max="42" width="17.125" style="51" hidden="1" customWidth="1"/>
    <col min="43" max="44" width="30.125" style="51" hidden="1" customWidth="1"/>
    <col min="45" max="16384" width="11" style="51"/>
  </cols>
  <sheetData>
    <row r="1" spans="1:44" ht="39.950000000000003" customHeight="1" x14ac:dyDescent="0.2">
      <c r="A1" s="66"/>
      <c r="B1" s="67"/>
      <c r="C1" s="118" t="s">
        <v>1</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row>
    <row r="2" spans="1:44" ht="39.950000000000003" customHeight="1" x14ac:dyDescent="0.2">
      <c r="A2" s="68"/>
      <c r="B2" s="69"/>
      <c r="C2" s="73" t="s">
        <v>2</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5"/>
    </row>
    <row r="3" spans="1:44" ht="39.950000000000003" customHeight="1" x14ac:dyDescent="0.2">
      <c r="A3" s="70"/>
      <c r="B3" s="71"/>
      <c r="C3" s="76" t="s">
        <v>420</v>
      </c>
      <c r="D3" s="77"/>
      <c r="E3" s="77"/>
      <c r="F3" s="77"/>
      <c r="G3" s="77"/>
      <c r="H3" s="77"/>
      <c r="I3" s="77"/>
      <c r="J3" s="77"/>
      <c r="K3" s="77"/>
      <c r="L3" s="77"/>
      <c r="M3" s="77"/>
      <c r="N3" s="77"/>
      <c r="O3" s="77"/>
      <c r="P3" s="77"/>
      <c r="Q3" s="77"/>
      <c r="R3" s="78"/>
      <c r="S3" s="119" t="s">
        <v>421</v>
      </c>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1"/>
    </row>
    <row r="4" spans="1:44" x14ac:dyDescent="0.2">
      <c r="A4" s="52"/>
      <c r="B4" s="52"/>
      <c r="C4" s="52"/>
      <c r="D4" s="52"/>
      <c r="E4" s="52"/>
      <c r="F4" s="52"/>
      <c r="G4" s="52"/>
      <c r="H4" s="52"/>
    </row>
    <row r="5" spans="1:44" ht="15.6" customHeight="1" x14ac:dyDescent="0.2">
      <c r="A5" s="116" t="s">
        <v>3</v>
      </c>
      <c r="B5" s="116"/>
      <c r="C5" s="63" t="s">
        <v>4</v>
      </c>
      <c r="D5" s="64"/>
      <c r="E5" s="116" t="s">
        <v>5</v>
      </c>
      <c r="F5" s="116"/>
      <c r="G5" s="116"/>
      <c r="H5" s="116"/>
      <c r="I5" s="116"/>
      <c r="J5" s="116"/>
      <c r="K5" s="116"/>
      <c r="L5" s="116"/>
      <c r="M5" s="116"/>
      <c r="N5" s="116"/>
      <c r="O5" s="116"/>
      <c r="P5" s="116"/>
      <c r="Q5" s="116"/>
      <c r="R5" s="116"/>
      <c r="S5" s="116"/>
      <c r="T5" s="116"/>
      <c r="U5" s="116"/>
      <c r="V5" s="116"/>
      <c r="W5" s="116"/>
      <c r="X5" s="116"/>
      <c r="Y5" s="116"/>
      <c r="Z5" s="116" t="s">
        <v>6</v>
      </c>
      <c r="AA5" s="116"/>
      <c r="AB5" s="116"/>
      <c r="AC5" s="116"/>
      <c r="AD5" s="116"/>
      <c r="AE5" s="116"/>
      <c r="AF5" s="116"/>
      <c r="AG5" s="116"/>
      <c r="AH5" s="116"/>
      <c r="AI5" s="116"/>
      <c r="AJ5" s="116"/>
      <c r="AK5" s="116"/>
      <c r="AL5" s="116"/>
      <c r="AM5" s="116"/>
      <c r="AN5" s="116"/>
      <c r="AO5" s="116"/>
      <c r="AP5" s="116"/>
      <c r="AQ5" s="116"/>
      <c r="AR5" s="116"/>
    </row>
    <row r="6" spans="1:44" ht="41.45" customHeight="1" x14ac:dyDescent="0.2">
      <c r="A6" s="117" t="s">
        <v>51</v>
      </c>
      <c r="B6" s="117"/>
      <c r="C6" s="82" t="s">
        <v>429</v>
      </c>
      <c r="D6" s="83"/>
      <c r="E6" s="117" t="s">
        <v>121</v>
      </c>
      <c r="F6" s="117"/>
      <c r="G6" s="117"/>
      <c r="H6" s="117"/>
      <c r="I6" s="117"/>
      <c r="J6" s="117"/>
      <c r="K6" s="117"/>
      <c r="L6" s="117"/>
      <c r="M6" s="117"/>
      <c r="N6" s="117"/>
      <c r="O6" s="117"/>
      <c r="P6" s="117"/>
      <c r="Q6" s="117"/>
      <c r="R6" s="117"/>
      <c r="S6" s="117"/>
      <c r="T6" s="117"/>
      <c r="U6" s="117"/>
      <c r="V6" s="117"/>
      <c r="W6" s="117"/>
      <c r="X6" s="117"/>
      <c r="Y6" s="117"/>
      <c r="Z6" s="117" t="s">
        <v>50</v>
      </c>
      <c r="AA6" s="117"/>
      <c r="AB6" s="117"/>
      <c r="AC6" s="117"/>
      <c r="AD6" s="117"/>
      <c r="AE6" s="117"/>
      <c r="AF6" s="117"/>
      <c r="AG6" s="117"/>
      <c r="AH6" s="117"/>
      <c r="AI6" s="117"/>
      <c r="AJ6" s="117"/>
      <c r="AK6" s="117"/>
      <c r="AL6" s="117"/>
      <c r="AM6" s="117"/>
      <c r="AN6" s="117"/>
      <c r="AO6" s="117"/>
      <c r="AP6" s="117"/>
      <c r="AQ6" s="117"/>
      <c r="AR6" s="117"/>
    </row>
    <row r="7" spans="1:44" x14ac:dyDescent="0.2">
      <c r="A7" s="53"/>
      <c r="B7" s="53"/>
      <c r="C7" s="53"/>
      <c r="D7" s="53"/>
      <c r="E7" s="53"/>
      <c r="F7" s="53"/>
      <c r="G7" s="53"/>
      <c r="H7" s="53"/>
    </row>
    <row r="8" spans="1:44" ht="15.75" x14ac:dyDescent="0.2">
      <c r="A8" s="85" t="s">
        <v>7</v>
      </c>
      <c r="B8" s="87" t="s">
        <v>8</v>
      </c>
      <c r="C8" s="88"/>
      <c r="D8" s="85" t="s">
        <v>9</v>
      </c>
      <c r="E8" s="91" t="s">
        <v>0</v>
      </c>
      <c r="F8" s="92"/>
      <c r="G8" s="85" t="s">
        <v>10</v>
      </c>
      <c r="H8" s="85" t="s">
        <v>11</v>
      </c>
      <c r="I8" s="95" t="s">
        <v>12</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7"/>
      <c r="AO8" s="111" t="s">
        <v>241</v>
      </c>
      <c r="AP8" s="112"/>
      <c r="AQ8" s="98" t="s">
        <v>13</v>
      </c>
      <c r="AR8" s="99"/>
    </row>
    <row r="9" spans="1:44" ht="15.75" x14ac:dyDescent="0.2">
      <c r="A9" s="86"/>
      <c r="B9" s="89"/>
      <c r="C9" s="90"/>
      <c r="D9" s="86"/>
      <c r="E9" s="85" t="s">
        <v>239</v>
      </c>
      <c r="F9" s="85" t="s">
        <v>240</v>
      </c>
      <c r="G9" s="86"/>
      <c r="H9" s="86"/>
      <c r="I9" s="100" t="s">
        <v>14</v>
      </c>
      <c r="J9" s="101"/>
      <c r="K9" s="101"/>
      <c r="L9" s="102"/>
      <c r="M9" s="100" t="s">
        <v>15</v>
      </c>
      <c r="N9" s="101"/>
      <c r="O9" s="101"/>
      <c r="P9" s="102"/>
      <c r="Q9" s="100" t="s">
        <v>16</v>
      </c>
      <c r="R9" s="101"/>
      <c r="S9" s="101"/>
      <c r="T9" s="102"/>
      <c r="U9" s="100" t="s">
        <v>17</v>
      </c>
      <c r="V9" s="101"/>
      <c r="W9" s="101"/>
      <c r="X9" s="102"/>
      <c r="Y9" s="100" t="s">
        <v>18</v>
      </c>
      <c r="Z9" s="101"/>
      <c r="AA9" s="101"/>
      <c r="AB9" s="102"/>
      <c r="AC9" s="100" t="s">
        <v>19</v>
      </c>
      <c r="AD9" s="101"/>
      <c r="AE9" s="101"/>
      <c r="AF9" s="102"/>
      <c r="AG9" s="100" t="s">
        <v>20</v>
      </c>
      <c r="AH9" s="101"/>
      <c r="AI9" s="101"/>
      <c r="AJ9" s="102"/>
      <c r="AK9" s="100" t="s">
        <v>21</v>
      </c>
      <c r="AL9" s="101"/>
      <c r="AM9" s="101"/>
      <c r="AN9" s="102"/>
      <c r="AO9" s="108" t="s">
        <v>242</v>
      </c>
      <c r="AP9" s="108" t="s">
        <v>243</v>
      </c>
      <c r="AQ9" s="122" t="s">
        <v>18</v>
      </c>
      <c r="AR9" s="122" t="s">
        <v>21</v>
      </c>
    </row>
    <row r="10" spans="1:44" ht="36" customHeight="1" x14ac:dyDescent="0.2">
      <c r="A10" s="86"/>
      <c r="B10" s="89"/>
      <c r="C10" s="90"/>
      <c r="D10" s="86"/>
      <c r="E10" s="86"/>
      <c r="F10" s="86"/>
      <c r="G10" s="86"/>
      <c r="H10" s="86"/>
      <c r="I10" s="108" t="s">
        <v>22</v>
      </c>
      <c r="J10" s="100" t="s">
        <v>11</v>
      </c>
      <c r="K10" s="101"/>
      <c r="L10" s="108" t="s">
        <v>23</v>
      </c>
      <c r="M10" s="108" t="s">
        <v>22</v>
      </c>
      <c r="N10" s="100" t="s">
        <v>11</v>
      </c>
      <c r="O10" s="101"/>
      <c r="P10" s="108" t="s">
        <v>23</v>
      </c>
      <c r="Q10" s="108" t="s">
        <v>22</v>
      </c>
      <c r="R10" s="100" t="s">
        <v>11</v>
      </c>
      <c r="S10" s="101"/>
      <c r="T10" s="108" t="s">
        <v>23</v>
      </c>
      <c r="U10" s="108" t="s">
        <v>22</v>
      </c>
      <c r="V10" s="100" t="s">
        <v>11</v>
      </c>
      <c r="W10" s="101"/>
      <c r="X10" s="108" t="s">
        <v>23</v>
      </c>
      <c r="Y10" s="108" t="s">
        <v>22</v>
      </c>
      <c r="Z10" s="100" t="s">
        <v>11</v>
      </c>
      <c r="AA10" s="101"/>
      <c r="AB10" s="108" t="s">
        <v>23</v>
      </c>
      <c r="AC10" s="108" t="s">
        <v>22</v>
      </c>
      <c r="AD10" s="100" t="s">
        <v>11</v>
      </c>
      <c r="AE10" s="101"/>
      <c r="AF10" s="108" t="s">
        <v>23</v>
      </c>
      <c r="AG10" s="108" t="s">
        <v>22</v>
      </c>
      <c r="AH10" s="100" t="s">
        <v>11</v>
      </c>
      <c r="AI10" s="101"/>
      <c r="AJ10" s="108" t="s">
        <v>23</v>
      </c>
      <c r="AK10" s="108" t="s">
        <v>22</v>
      </c>
      <c r="AL10" s="100" t="s">
        <v>11</v>
      </c>
      <c r="AM10" s="101"/>
      <c r="AN10" s="108" t="s">
        <v>23</v>
      </c>
      <c r="AO10" s="110"/>
      <c r="AP10" s="110"/>
      <c r="AQ10" s="123"/>
      <c r="AR10" s="123"/>
    </row>
    <row r="11" spans="1:44" ht="15.75" x14ac:dyDescent="0.2">
      <c r="A11" s="115"/>
      <c r="B11" s="89"/>
      <c r="C11" s="90"/>
      <c r="D11" s="86"/>
      <c r="E11" s="86"/>
      <c r="F11" s="86"/>
      <c r="G11" s="86"/>
      <c r="H11" s="86"/>
      <c r="I11" s="109"/>
      <c r="J11" s="10" t="s">
        <v>237</v>
      </c>
      <c r="K11" s="10" t="s">
        <v>238</v>
      </c>
      <c r="L11" s="109"/>
      <c r="M11" s="109"/>
      <c r="N11" s="10" t="s">
        <v>237</v>
      </c>
      <c r="O11" s="10" t="s">
        <v>238</v>
      </c>
      <c r="P11" s="109"/>
      <c r="Q11" s="109"/>
      <c r="R11" s="10" t="s">
        <v>237</v>
      </c>
      <c r="S11" s="10" t="s">
        <v>238</v>
      </c>
      <c r="T11" s="109"/>
      <c r="U11" s="109"/>
      <c r="V11" s="10" t="s">
        <v>237</v>
      </c>
      <c r="W11" s="10" t="s">
        <v>238</v>
      </c>
      <c r="X11" s="109"/>
      <c r="Y11" s="109"/>
      <c r="Z11" s="10" t="s">
        <v>237</v>
      </c>
      <c r="AA11" s="10" t="s">
        <v>238</v>
      </c>
      <c r="AB11" s="109"/>
      <c r="AC11" s="109"/>
      <c r="AD11" s="10" t="s">
        <v>237</v>
      </c>
      <c r="AE11" s="10" t="s">
        <v>238</v>
      </c>
      <c r="AF11" s="109"/>
      <c r="AG11" s="109"/>
      <c r="AH11" s="10" t="s">
        <v>237</v>
      </c>
      <c r="AI11" s="10" t="s">
        <v>238</v>
      </c>
      <c r="AJ11" s="109"/>
      <c r="AK11" s="109"/>
      <c r="AL11" s="10" t="s">
        <v>237</v>
      </c>
      <c r="AM11" s="10" t="s">
        <v>238</v>
      </c>
      <c r="AN11" s="109"/>
      <c r="AO11" s="109"/>
      <c r="AP11" s="109"/>
      <c r="AQ11" s="124"/>
      <c r="AR11" s="124"/>
    </row>
    <row r="12" spans="1:44" ht="131.25" customHeight="1" x14ac:dyDescent="0.2">
      <c r="A12" s="24">
        <v>1</v>
      </c>
      <c r="B12" s="113" t="s">
        <v>346</v>
      </c>
      <c r="C12" s="114"/>
      <c r="D12" s="36" t="s">
        <v>347</v>
      </c>
      <c r="E12" s="30" t="s">
        <v>264</v>
      </c>
      <c r="F12" s="36" t="s">
        <v>163</v>
      </c>
      <c r="G12" s="36" t="s">
        <v>164</v>
      </c>
      <c r="H12" s="36" t="s">
        <v>265</v>
      </c>
      <c r="I12" s="26"/>
      <c r="J12" s="3">
        <v>0.1</v>
      </c>
      <c r="K12" s="3"/>
      <c r="L12" s="26"/>
      <c r="M12" s="26"/>
      <c r="N12" s="3">
        <v>0.1</v>
      </c>
      <c r="O12" s="3"/>
      <c r="P12" s="26"/>
      <c r="Q12" s="26"/>
      <c r="R12" s="3">
        <v>0.1</v>
      </c>
      <c r="S12" s="3"/>
      <c r="T12" s="26"/>
      <c r="U12" s="26"/>
      <c r="V12" s="3">
        <v>0.1</v>
      </c>
      <c r="W12" s="3"/>
      <c r="X12" s="26"/>
      <c r="Y12" s="26"/>
      <c r="Z12" s="3">
        <v>0.1</v>
      </c>
      <c r="AA12" s="3"/>
      <c r="AB12" s="26"/>
      <c r="AC12" s="26"/>
      <c r="AD12" s="3">
        <v>0.1</v>
      </c>
      <c r="AE12" s="3"/>
      <c r="AF12" s="26"/>
      <c r="AG12" s="26"/>
      <c r="AH12" s="3">
        <v>0.2</v>
      </c>
      <c r="AI12" s="3"/>
      <c r="AJ12" s="26"/>
      <c r="AK12" s="26"/>
      <c r="AL12" s="3">
        <v>0.2</v>
      </c>
      <c r="AM12" s="3"/>
      <c r="AN12" s="26"/>
      <c r="AO12" s="55">
        <f>+J12+N12+R12+V12+Z12+AD12+AH12+AL12</f>
        <v>1</v>
      </c>
      <c r="AP12" s="55">
        <f>K12+O12+S12+W12+AA12+AE12+AI12+AM12</f>
        <v>0</v>
      </c>
      <c r="AQ12" s="60"/>
      <c r="AR12" s="60"/>
    </row>
    <row r="13" spans="1:44" ht="105" x14ac:dyDescent="0.2">
      <c r="A13" s="24">
        <v>2</v>
      </c>
      <c r="B13" s="113" t="s">
        <v>346</v>
      </c>
      <c r="C13" s="114"/>
      <c r="D13" s="36" t="s">
        <v>165</v>
      </c>
      <c r="E13" s="30" t="s">
        <v>264</v>
      </c>
      <c r="F13" s="36" t="s">
        <v>50</v>
      </c>
      <c r="G13" s="36" t="s">
        <v>166</v>
      </c>
      <c r="H13" s="36" t="s">
        <v>348</v>
      </c>
      <c r="I13" s="26"/>
      <c r="J13" s="3">
        <v>0.1</v>
      </c>
      <c r="K13" s="3"/>
      <c r="L13" s="26"/>
      <c r="M13" s="26"/>
      <c r="N13" s="3">
        <v>0.1</v>
      </c>
      <c r="O13" s="3"/>
      <c r="P13" s="26"/>
      <c r="Q13" s="26"/>
      <c r="R13" s="3">
        <v>0.2</v>
      </c>
      <c r="S13" s="3"/>
      <c r="T13" s="26"/>
      <c r="U13" s="26"/>
      <c r="V13" s="3">
        <v>0.2</v>
      </c>
      <c r="W13" s="3"/>
      <c r="X13" s="26"/>
      <c r="Y13" s="26"/>
      <c r="Z13" s="3">
        <v>0.2</v>
      </c>
      <c r="AA13" s="3"/>
      <c r="AB13" s="26"/>
      <c r="AC13" s="26"/>
      <c r="AD13" s="3">
        <v>0.2</v>
      </c>
      <c r="AE13" s="3"/>
      <c r="AF13" s="26"/>
      <c r="AG13" s="26"/>
      <c r="AH13" s="3"/>
      <c r="AI13" s="3"/>
      <c r="AJ13" s="26"/>
      <c r="AK13" s="26"/>
      <c r="AL13" s="3"/>
      <c r="AM13" s="3"/>
      <c r="AN13" s="26"/>
      <c r="AO13" s="55">
        <f t="shared" ref="AO13:AO14" si="0">+J13+N13+R13+V13+Z13+AD13+AH13+AL13</f>
        <v>1</v>
      </c>
      <c r="AP13" s="55">
        <f t="shared" ref="AP13:AP14" si="1">K13+O13+S13+W13+AA13+AE13+AI13+AM13</f>
        <v>0</v>
      </c>
      <c r="AQ13" s="60"/>
      <c r="AR13" s="60"/>
    </row>
    <row r="14" spans="1:44" ht="120" x14ac:dyDescent="0.2">
      <c r="A14" s="4">
        <v>3</v>
      </c>
      <c r="B14" s="125" t="s">
        <v>162</v>
      </c>
      <c r="C14" s="125"/>
      <c r="D14" s="43" t="s">
        <v>266</v>
      </c>
      <c r="E14" s="36" t="s">
        <v>264</v>
      </c>
      <c r="F14" s="36" t="s">
        <v>163</v>
      </c>
      <c r="G14" s="36" t="s">
        <v>267</v>
      </c>
      <c r="H14" s="36" t="s">
        <v>349</v>
      </c>
      <c r="I14" s="26"/>
      <c r="J14" s="3"/>
      <c r="K14" s="3"/>
      <c r="L14" s="26"/>
      <c r="M14" s="26"/>
      <c r="N14" s="3"/>
      <c r="O14" s="3"/>
      <c r="P14" s="26"/>
      <c r="Q14" s="26"/>
      <c r="R14" s="3">
        <v>0.2</v>
      </c>
      <c r="S14" s="3"/>
      <c r="T14" s="26"/>
      <c r="U14" s="26"/>
      <c r="V14" s="3">
        <v>0.2</v>
      </c>
      <c r="W14" s="3"/>
      <c r="X14" s="26"/>
      <c r="Y14" s="26"/>
      <c r="Z14" s="3">
        <v>0.3</v>
      </c>
      <c r="AA14" s="3"/>
      <c r="AB14" s="26"/>
      <c r="AC14" s="26"/>
      <c r="AD14" s="3">
        <v>0.2</v>
      </c>
      <c r="AE14" s="3"/>
      <c r="AF14" s="26"/>
      <c r="AG14" s="26"/>
      <c r="AH14" s="3">
        <v>0.1</v>
      </c>
      <c r="AI14" s="3"/>
      <c r="AJ14" s="26"/>
      <c r="AK14" s="26"/>
      <c r="AL14" s="3"/>
      <c r="AM14" s="3"/>
      <c r="AN14" s="26"/>
      <c r="AO14" s="55">
        <f t="shared" si="0"/>
        <v>0.99999999999999989</v>
      </c>
      <c r="AP14" s="55">
        <f t="shared" si="1"/>
        <v>0</v>
      </c>
      <c r="AQ14" s="60"/>
      <c r="AR14" s="60"/>
    </row>
  </sheetData>
  <mergeCells count="63">
    <mergeCell ref="B14:C14"/>
    <mergeCell ref="AO9:AO11"/>
    <mergeCell ref="AP9:AP11"/>
    <mergeCell ref="AO8:AP8"/>
    <mergeCell ref="AD10:AE10"/>
    <mergeCell ref="AF10:AF11"/>
    <mergeCell ref="AN10:AN11"/>
    <mergeCell ref="AG10:AG11"/>
    <mergeCell ref="AH10:AI10"/>
    <mergeCell ref="AJ10:AJ11"/>
    <mergeCell ref="AK10:AK11"/>
    <mergeCell ref="AL10:AM10"/>
    <mergeCell ref="X10:X11"/>
    <mergeCell ref="Y10:Y11"/>
    <mergeCell ref="Z10:AA10"/>
    <mergeCell ref="AB10:AB11"/>
    <mergeCell ref="AC10:AC11"/>
    <mergeCell ref="Q10:Q11"/>
    <mergeCell ref="R10:S10"/>
    <mergeCell ref="T10:T11"/>
    <mergeCell ref="U10:U11"/>
    <mergeCell ref="V10:W10"/>
    <mergeCell ref="A5:B5"/>
    <mergeCell ref="C5:D5"/>
    <mergeCell ref="E5:Y5"/>
    <mergeCell ref="Z5:AR5"/>
    <mergeCell ref="A1:B3"/>
    <mergeCell ref="C1:AR1"/>
    <mergeCell ref="C2:AR2"/>
    <mergeCell ref="C3:R3"/>
    <mergeCell ref="S3:AR3"/>
    <mergeCell ref="A6:B6"/>
    <mergeCell ref="C6:D6"/>
    <mergeCell ref="E6:Y6"/>
    <mergeCell ref="Z6:AR6"/>
    <mergeCell ref="A8:A11"/>
    <mergeCell ref="B8:C11"/>
    <mergeCell ref="D8:D11"/>
    <mergeCell ref="E8:F8"/>
    <mergeCell ref="G8:G11"/>
    <mergeCell ref="H8:H11"/>
    <mergeCell ref="I9:L9"/>
    <mergeCell ref="M9:P9"/>
    <mergeCell ref="Q9:T9"/>
    <mergeCell ref="U9:X9"/>
    <mergeCell ref="Y9:AB9"/>
    <mergeCell ref="AC9:AF9"/>
    <mergeCell ref="B13:C13"/>
    <mergeCell ref="B12:C12"/>
    <mergeCell ref="I8:AN8"/>
    <mergeCell ref="AQ8:AR8"/>
    <mergeCell ref="E9:E11"/>
    <mergeCell ref="F9:F11"/>
    <mergeCell ref="AQ9:AQ11"/>
    <mergeCell ref="AR9:AR11"/>
    <mergeCell ref="AG9:AJ9"/>
    <mergeCell ref="AK9:AN9"/>
    <mergeCell ref="I10:I11"/>
    <mergeCell ref="J10:K10"/>
    <mergeCell ref="L10:L11"/>
    <mergeCell ref="M10:M11"/>
    <mergeCell ref="N10:O10"/>
    <mergeCell ref="P10:P11"/>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G.E. TALENTO HUMANO</vt:lpstr>
      <vt:lpstr>INTEGRIDAD</vt:lpstr>
      <vt:lpstr>PLANEACION INST</vt:lpstr>
      <vt:lpstr>GESTION PRESUPUESTAL</vt:lpstr>
      <vt:lpstr>FORTALECIMIENTO INSTITUCIONAL</vt:lpstr>
      <vt:lpstr>GOBIERNO DIGITAL</vt:lpstr>
      <vt:lpstr>SEGURIDAD DIGITAL</vt:lpstr>
      <vt:lpstr>DEFENSA JURIDICA</vt:lpstr>
      <vt:lpstr>MEJORA NORMATIVA</vt:lpstr>
      <vt:lpstr>SERVICIO AL CIUDADANO</vt:lpstr>
      <vt:lpstr>RACIONALIZACION TRAM</vt:lpstr>
      <vt:lpstr>PARTIC CIUDADANA</vt:lpstr>
      <vt:lpstr>SEG Y EVALUACION DESEM</vt:lpstr>
      <vt:lpstr>GESTION DOCUMENTAL</vt:lpstr>
      <vt:lpstr>GESTION INF ESTADIST</vt:lpstr>
      <vt:lpstr>TRANSP ACCESO INF Y LUC CORRUP</vt:lpstr>
      <vt:lpstr>GES CONOC- INNOVACIO</vt:lpstr>
      <vt:lpstr>POLITICA 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velandia</dc:creator>
  <cp:lastModifiedBy>MONICA.CEFERINO</cp:lastModifiedBy>
  <dcterms:created xsi:type="dcterms:W3CDTF">2020-02-15T13:39:49Z</dcterms:created>
  <dcterms:modified xsi:type="dcterms:W3CDTF">2022-11-18T14:52:26Z</dcterms:modified>
</cp:coreProperties>
</file>